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FC\FCTI\10 Reporting\2015\09\03 Final\"/>
    </mc:Choice>
  </mc:AlternateContent>
  <bookViews>
    <workbookView xWindow="480" yWindow="390" windowWidth="25920" windowHeight="11760"/>
  </bookViews>
  <sheets>
    <sheet name="Q3'15_Fact_Sheet" sheetId="1" r:id="rId1"/>
    <sheet name="Sheet1" sheetId="2" r:id="rId2"/>
  </sheets>
  <definedNames>
    <definedName name="_xlnm.Print_Area" localSheetId="0">'Q3''15_Fact_Sheet'!$A$1:$AL$85</definedName>
  </definedNames>
  <calcPr calcId="152511"/>
</workbook>
</file>

<file path=xl/calcChain.xml><?xml version="1.0" encoding="utf-8"?>
<calcChain xmlns="http://schemas.openxmlformats.org/spreadsheetml/2006/main">
  <c r="AL21" i="1" l="1"/>
  <c r="AJ21" i="1"/>
  <c r="AL18" i="1" l="1"/>
  <c r="AJ18" i="1"/>
  <c r="AF41" i="1" l="1"/>
  <c r="AD41" i="1"/>
  <c r="AB41" i="1"/>
  <c r="Z41" i="1"/>
</calcChain>
</file>

<file path=xl/sharedStrings.xml><?xml version="1.0" encoding="utf-8"?>
<sst xmlns="http://schemas.openxmlformats.org/spreadsheetml/2006/main" count="192" uniqueCount="74">
  <si>
    <t>Financial KPI's</t>
  </si>
  <si>
    <t>Revenue</t>
  </si>
  <si>
    <t>Landline</t>
  </si>
  <si>
    <t>of which hubbing</t>
  </si>
  <si>
    <t>Landline services</t>
  </si>
  <si>
    <t>Landline internet</t>
  </si>
  <si>
    <t>Total revenue</t>
  </si>
  <si>
    <t>Gross profit</t>
  </si>
  <si>
    <t>EBITDA</t>
  </si>
  <si>
    <t xml:space="preserve">% margin </t>
  </si>
  <si>
    <t>Capex</t>
  </si>
  <si>
    <t>EBITDA - Capex</t>
  </si>
  <si>
    <t>Change in working capital</t>
  </si>
  <si>
    <t>Operating free cash flow</t>
  </si>
  <si>
    <t>Q1</t>
  </si>
  <si>
    <t>Q2</t>
  </si>
  <si>
    <t>Q3</t>
  </si>
  <si>
    <t>Q4</t>
  </si>
  <si>
    <t>YTD</t>
  </si>
  <si>
    <t>% margin</t>
  </si>
  <si>
    <t>Operational KPI's</t>
  </si>
  <si>
    <t>ARPU (CHF)</t>
  </si>
  <si>
    <t xml:space="preserve">in CHF million </t>
  </si>
  <si>
    <t>Postpaid</t>
  </si>
  <si>
    <t>Primary</t>
  </si>
  <si>
    <t>Secondary</t>
  </si>
  <si>
    <t>Prepaid</t>
  </si>
  <si>
    <t>Mobile total</t>
  </si>
  <si>
    <t>Landline total</t>
  </si>
  <si>
    <t>LTM Churn (%)</t>
  </si>
  <si>
    <t>Non Convergent</t>
  </si>
  <si>
    <t>1P Mobile</t>
  </si>
  <si>
    <t>1P landline</t>
  </si>
  <si>
    <t>2P landline</t>
  </si>
  <si>
    <t>3P landline</t>
  </si>
  <si>
    <t>Convergent</t>
  </si>
  <si>
    <t>2P convergent</t>
  </si>
  <si>
    <t>3P convergent</t>
  </si>
  <si>
    <t>4P convergent</t>
  </si>
  <si>
    <t>Full Year</t>
  </si>
  <si>
    <r>
      <t>Billed customer base</t>
    </r>
    <r>
      <rPr>
        <b/>
        <vertAlign val="superscript"/>
        <sz val="9"/>
        <rFont val="Arial"/>
        <family val="2"/>
      </rPr>
      <t>**</t>
    </r>
    <r>
      <rPr>
        <b/>
        <sz val="9"/>
        <rFont val="Arial"/>
        <family val="2"/>
      </rPr>
      <t xml:space="preserve"> (in '000)</t>
    </r>
  </si>
  <si>
    <t>Mobile blended</t>
  </si>
  <si>
    <t>Landline blended</t>
  </si>
  <si>
    <t>Subscription base (in '000)</t>
  </si>
  <si>
    <t>Retail Voice</t>
  </si>
  <si>
    <t>Internet</t>
  </si>
  <si>
    <r>
      <t>IPTV</t>
    </r>
    <r>
      <rPr>
        <vertAlign val="superscript"/>
        <sz val="9"/>
        <rFont val="Arial"/>
        <family val="2"/>
      </rPr>
      <t>*</t>
    </r>
  </si>
  <si>
    <t>Internet &amp; IPTV* blended</t>
  </si>
  <si>
    <t xml:space="preserve">Total </t>
  </si>
  <si>
    <t xml:space="preserve">Landline </t>
  </si>
  <si>
    <t>Q3***</t>
  </si>
  <si>
    <t>EBITDA adjusted</t>
  </si>
  <si>
    <r>
      <t>Full Year</t>
    </r>
    <r>
      <rPr>
        <b/>
        <vertAlign val="superscript"/>
        <sz val="10"/>
        <rFont val="Arial"/>
        <family val="2"/>
      </rPr>
      <t>****</t>
    </r>
  </si>
  <si>
    <r>
      <t>Full Year</t>
    </r>
    <r>
      <rPr>
        <b/>
        <vertAlign val="superscript"/>
        <sz val="10"/>
        <rFont val="Arial"/>
        <family val="2"/>
      </rPr>
      <t>*****</t>
    </r>
  </si>
  <si>
    <r>
      <t xml:space="preserve">***** </t>
    </r>
    <r>
      <rPr>
        <sz val="8"/>
        <color theme="1"/>
        <rFont val="Arial"/>
        <family val="2"/>
      </rPr>
      <t xml:space="preserve">For EBITDA adjusted, sum of quarters doesn't reconcile with full year numbers as there was a late adjustment which was only corrected for the full year 2012 but not for the quarters. </t>
    </r>
  </si>
  <si>
    <r>
      <t xml:space="preserve">**** </t>
    </r>
    <r>
      <rPr>
        <sz val="8"/>
        <color theme="1"/>
        <rFont val="Arial"/>
        <family val="2"/>
      </rPr>
      <t xml:space="preserve">For revenue split, sum of quarters doesn't reconcile with full year numbers as there was a reclass between the three categories at year-end. Full year figures reconcile with reported figures as of December 31, 2011. </t>
    </r>
  </si>
  <si>
    <t>Notes</t>
  </si>
  <si>
    <r>
      <t>including MCIG</t>
    </r>
    <r>
      <rPr>
        <i/>
        <vertAlign val="superscript"/>
        <sz val="8"/>
        <color theme="1"/>
        <rFont val="Arial"/>
        <family val="2"/>
      </rPr>
      <t>******</t>
    </r>
  </si>
  <si>
    <r>
      <t>Full Year</t>
    </r>
    <r>
      <rPr>
        <b/>
        <i/>
        <vertAlign val="superscript"/>
        <sz val="10"/>
        <rFont val="Arial"/>
        <family val="2"/>
      </rPr>
      <t>*****</t>
    </r>
  </si>
  <si>
    <r>
      <t>including 
MCIG</t>
    </r>
    <r>
      <rPr>
        <i/>
        <vertAlign val="superscript"/>
        <sz val="8"/>
        <color theme="1"/>
        <rFont val="Arial"/>
        <family val="2"/>
      </rPr>
      <t>******</t>
    </r>
  </si>
  <si>
    <r>
      <t>Full Year</t>
    </r>
    <r>
      <rPr>
        <b/>
        <i/>
        <vertAlign val="superscript"/>
        <sz val="10"/>
        <rFont val="Arial"/>
        <family val="2"/>
      </rPr>
      <t>****</t>
    </r>
  </si>
  <si>
    <r>
      <t>Q1</t>
    </r>
    <r>
      <rPr>
        <b/>
        <i/>
        <sz val="8"/>
        <rFont val="Arial"/>
        <family val="2"/>
      </rPr>
      <t xml:space="preserve"> </t>
    </r>
  </si>
  <si>
    <r>
      <t>2014</t>
    </r>
    <r>
      <rPr>
        <b/>
        <vertAlign val="superscript"/>
        <sz val="14"/>
        <rFont val="Arial"/>
        <family val="2"/>
      </rPr>
      <t>*******</t>
    </r>
  </si>
  <si>
    <r>
      <t xml:space="preserve">******* </t>
    </r>
    <r>
      <rPr>
        <sz val="8"/>
        <color theme="1"/>
        <rFont val="Arial"/>
        <family val="2"/>
      </rPr>
      <t>Restatement of 2014 mobile revenue due to a change of classification</t>
    </r>
  </si>
  <si>
    <r>
      <rPr>
        <vertAlign val="superscript"/>
        <sz val="8"/>
        <color theme="1"/>
        <rFont val="Arial"/>
        <family val="2"/>
      </rPr>
      <t xml:space="preserve">* </t>
    </r>
    <r>
      <rPr>
        <sz val="8"/>
        <color theme="1"/>
        <rFont val="Arial"/>
        <family val="2"/>
      </rPr>
      <t>Sunrise TV was launched end of March 2012</t>
    </r>
  </si>
  <si>
    <r>
      <rPr>
        <vertAlign val="superscript"/>
        <sz val="8"/>
        <color theme="1"/>
        <rFont val="Arial"/>
        <family val="2"/>
      </rPr>
      <t xml:space="preserve">*** </t>
    </r>
    <r>
      <rPr>
        <sz val="8"/>
        <color theme="1"/>
        <rFont val="Arial"/>
        <family val="2"/>
      </rPr>
      <t>Capex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excluding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the 1st down payment of the spectrum license in 2012 amounting to CHF 289 million</t>
    </r>
  </si>
  <si>
    <r>
      <t xml:space="preserve">****** </t>
    </r>
    <r>
      <rPr>
        <sz val="8"/>
        <color theme="1"/>
        <rFont val="Arial"/>
        <family val="2"/>
      </rPr>
      <t>For comparison reasons full year figures for 2011 -2014 are additionally shown with Mobile Challenger Intermediate Group SA as the ultimate holding company. No impact on operational KPI's</t>
    </r>
  </si>
  <si>
    <t>n/a</t>
  </si>
  <si>
    <r>
      <t>of which installment</t>
    </r>
    <r>
      <rPr>
        <i/>
        <vertAlign val="superscript"/>
        <sz val="9"/>
        <color theme="1"/>
        <rFont val="Arial"/>
        <family val="2"/>
      </rPr>
      <t>********</t>
    </r>
  </si>
  <si>
    <r>
      <t>********</t>
    </r>
    <r>
      <rPr>
        <sz val="8"/>
        <color theme="1"/>
        <rFont val="Arial"/>
        <family val="2"/>
      </rPr>
      <t xml:space="preserve"> Change of ARPU definition as of April 7, 2014 with launch of Freedom</t>
    </r>
  </si>
  <si>
    <r>
      <rPr>
        <vertAlign val="superscript"/>
        <sz val="8"/>
        <color theme="1"/>
        <rFont val="Arial"/>
        <family val="2"/>
      </rPr>
      <t xml:space="preserve">** </t>
    </r>
    <r>
      <rPr>
        <sz val="8"/>
        <color theme="1"/>
        <rFont val="Arial"/>
        <family val="2"/>
      </rPr>
      <t xml:space="preserve">For residential only </t>
    </r>
  </si>
  <si>
    <t>Net Income</t>
  </si>
  <si>
    <t>% margin (excl. hubbing)</t>
  </si>
  <si>
    <t>Mobile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</si>
</sst>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(#,##0_)_ ;\(#,##0\)_ ;&quot;-&quot;_)_ ;_ @_ \ "/>
    <numFmt numFmtId="166" formatCode="_(#,##0.0_)_ ;\(#,##0.0\)_ ;&quot;-&quot;_)_ ;_ @_ \ "/>
    <numFmt numFmtId="167" formatCode="_(#,##0.000_)_ ;\(#,##0.000\)_ ;&quot;-&quot;_)_ ;_ @_ \ "/>
  </numFmts>
  <fonts count="36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22"/>
      <color indexed="56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  <font>
      <sz val="9"/>
      <color theme="1"/>
      <name val="Tahoma"/>
      <family val="2"/>
    </font>
    <font>
      <i/>
      <sz val="9"/>
      <color theme="1"/>
      <name val="Arial"/>
      <family val="2"/>
    </font>
    <font>
      <i/>
      <sz val="8"/>
      <color theme="1"/>
      <name val="Arila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Tahoma"/>
      <family val="2"/>
    </font>
    <font>
      <i/>
      <sz val="9"/>
      <color theme="1"/>
      <name val="Tahoma"/>
      <family val="2"/>
    </font>
    <font>
      <b/>
      <vertAlign val="superscript"/>
      <sz val="10"/>
      <name val="Arial"/>
      <family val="2"/>
    </font>
    <font>
      <b/>
      <sz val="8"/>
      <color theme="1"/>
      <name val="Tahoma"/>
      <family val="2"/>
    </font>
    <font>
      <i/>
      <sz val="10"/>
      <color theme="1"/>
      <name val="Tahoma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22"/>
      <color indexed="56"/>
      <name val="Tahoma"/>
      <family val="2"/>
    </font>
    <font>
      <b/>
      <i/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i/>
      <vertAlign val="superscript"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59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Border="1"/>
    <xf numFmtId="9" fontId="4" fillId="2" borderId="0" xfId="2" applyNumberFormat="1" applyFont="1" applyFill="1" applyBorder="1" applyAlignment="1" applyProtection="1">
      <alignment horizontal="right"/>
      <protection locked="0"/>
    </xf>
    <xf numFmtId="0" fontId="2" fillId="2" borderId="0" xfId="0" applyFont="1" applyFill="1"/>
    <xf numFmtId="0" fontId="8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5" fillId="2" borderId="0" xfId="0" applyFont="1" applyFill="1" applyBorder="1" applyAlignment="1">
      <alignment vertical="center"/>
    </xf>
    <xf numFmtId="0" fontId="13" fillId="2" borderId="0" xfId="0" applyFont="1" applyFill="1"/>
    <xf numFmtId="0" fontId="8" fillId="2" borderId="0" xfId="0" applyFont="1" applyFill="1" applyAlignment="1">
      <alignment horizontal="left" indent="1"/>
    </xf>
    <xf numFmtId="0" fontId="14" fillId="2" borderId="0" xfId="0" applyFont="1" applyFill="1" applyAlignment="1">
      <alignment horizontal="left" indent="2"/>
    </xf>
    <xf numFmtId="0" fontId="8" fillId="2" borderId="0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13" fillId="2" borderId="1" xfId="0" applyFont="1" applyFill="1" applyBorder="1"/>
    <xf numFmtId="0" fontId="8" fillId="2" borderId="1" xfId="0" applyFont="1" applyFill="1" applyBorder="1"/>
    <xf numFmtId="0" fontId="13" fillId="2" borderId="2" xfId="0" applyFont="1" applyFill="1" applyBorder="1"/>
    <xf numFmtId="0" fontId="8" fillId="2" borderId="2" xfId="0" applyFont="1" applyFill="1" applyBorder="1"/>
    <xf numFmtId="0" fontId="15" fillId="2" borderId="0" xfId="0" applyFont="1" applyFill="1"/>
    <xf numFmtId="0" fontId="8" fillId="2" borderId="0" xfId="0" applyFont="1" applyFill="1" applyAlignment="1">
      <alignment horizontal="left" indent="3"/>
    </xf>
    <xf numFmtId="0" fontId="8" fillId="2" borderId="0" xfId="0" applyFont="1" applyFill="1" applyBorder="1" applyAlignment="1">
      <alignment horizontal="left" indent="4"/>
    </xf>
    <xf numFmtId="0" fontId="8" fillId="2" borderId="0" xfId="0" applyFont="1" applyFill="1" applyBorder="1" applyAlignment="1">
      <alignment horizontal="left" indent="3"/>
    </xf>
    <xf numFmtId="0" fontId="9" fillId="2" borderId="0" xfId="0" quotePrefix="1" applyFont="1" applyFill="1" applyBorder="1" applyAlignment="1">
      <alignment horizontal="left" indent="2"/>
    </xf>
    <xf numFmtId="0" fontId="10" fillId="2" borderId="0" xfId="0" quotePrefix="1" applyFont="1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9" fontId="4" fillId="2" borderId="2" xfId="2" applyNumberFormat="1" applyFont="1" applyFill="1" applyBorder="1"/>
    <xf numFmtId="9" fontId="4" fillId="2" borderId="2" xfId="2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/>
    <xf numFmtId="0" fontId="9" fillId="2" borderId="0" xfId="0" quotePrefix="1" applyFont="1" applyFill="1" applyBorder="1" applyAlignment="1">
      <alignment horizontal="left" indent="3"/>
    </xf>
    <xf numFmtId="0" fontId="8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left" indent="1"/>
    </xf>
    <xf numFmtId="0" fontId="10" fillId="2" borderId="0" xfId="0" quotePrefix="1" applyFont="1" applyFill="1" applyBorder="1" applyAlignment="1">
      <alignment horizontal="left" indent="1"/>
    </xf>
    <xf numFmtId="166" fontId="9" fillId="3" borderId="1" xfId="0" applyNumberFormat="1" applyFont="1" applyFill="1" applyBorder="1" applyAlignment="1">
      <alignment horizontal="right" wrapText="1" indent="1"/>
    </xf>
    <xf numFmtId="166" fontId="0" fillId="2" borderId="0" xfId="0" applyNumberFormat="1" applyFill="1"/>
    <xf numFmtId="0" fontId="0" fillId="2" borderId="0" xfId="0" applyFont="1" applyFill="1"/>
    <xf numFmtId="166" fontId="10" fillId="3" borderId="1" xfId="0" applyNumberFormat="1" applyFont="1" applyFill="1" applyBorder="1" applyAlignment="1">
      <alignment horizontal="right" wrapText="1" indent="1"/>
    </xf>
    <xf numFmtId="0" fontId="5" fillId="2" borderId="1" xfId="0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right" vertical="center" indent="1"/>
    </xf>
    <xf numFmtId="0" fontId="3" fillId="2" borderId="0" xfId="0" applyFont="1" applyFill="1" applyBorder="1"/>
    <xf numFmtId="166" fontId="10" fillId="3" borderId="2" xfId="0" applyNumberFormat="1" applyFont="1" applyFill="1" applyBorder="1" applyAlignment="1">
      <alignment horizontal="right" wrapText="1" indent="1"/>
    </xf>
    <xf numFmtId="0" fontId="9" fillId="2" borderId="0" xfId="0" quotePrefix="1" applyFont="1" applyFill="1" applyBorder="1" applyAlignment="1">
      <alignment horizontal="left" indent="1"/>
    </xf>
    <xf numFmtId="0" fontId="19" fillId="2" borderId="0" xfId="0" applyFont="1" applyFill="1"/>
    <xf numFmtId="0" fontId="11" fillId="2" borderId="0" xfId="0" applyFont="1" applyFill="1" applyBorder="1" applyAlignment="1">
      <alignment horizontal="left" indent="1"/>
    </xf>
    <xf numFmtId="0" fontId="20" fillId="2" borderId="0" xfId="0" applyFont="1" applyFill="1"/>
    <xf numFmtId="164" fontId="8" fillId="2" borderId="1" xfId="1" applyNumberFormat="1" applyFont="1" applyFill="1" applyBorder="1"/>
    <xf numFmtId="164" fontId="8" fillId="2" borderId="2" xfId="1" applyNumberFormat="1" applyFont="1" applyFill="1" applyBorder="1"/>
    <xf numFmtId="164" fontId="8" fillId="2" borderId="0" xfId="1" applyNumberFormat="1" applyFont="1" applyFill="1" applyBorder="1" applyAlignment="1">
      <alignment horizontal="left" indent="1"/>
    </xf>
    <xf numFmtId="0" fontId="18" fillId="2" borderId="0" xfId="0" applyFont="1" applyFill="1"/>
    <xf numFmtId="165" fontId="8" fillId="2" borderId="1" xfId="0" applyNumberFormat="1" applyFont="1" applyFill="1" applyBorder="1"/>
    <xf numFmtId="165" fontId="8" fillId="2" borderId="2" xfId="0" applyNumberFormat="1" applyFont="1" applyFill="1" applyBorder="1"/>
    <xf numFmtId="165" fontId="14" fillId="2" borderId="1" xfId="0" applyNumberFormat="1" applyFont="1" applyFill="1" applyBorder="1"/>
    <xf numFmtId="165" fontId="14" fillId="2" borderId="2" xfId="0" applyNumberFormat="1" applyFont="1" applyFill="1" applyBorder="1"/>
    <xf numFmtId="165" fontId="11" fillId="2" borderId="1" xfId="0" applyNumberFormat="1" applyFont="1" applyFill="1" applyBorder="1"/>
    <xf numFmtId="165" fontId="11" fillId="2" borderId="2" xfId="0" applyNumberFormat="1" applyFont="1" applyFill="1" applyBorder="1"/>
    <xf numFmtId="165" fontId="9" fillId="2" borderId="1" xfId="0" applyNumberFormat="1" applyFont="1" applyFill="1" applyBorder="1" applyAlignment="1">
      <alignment horizontal="right" wrapText="1" indent="1"/>
    </xf>
    <xf numFmtId="165" fontId="9" fillId="2" borderId="2" xfId="0" applyNumberFormat="1" applyFont="1" applyFill="1" applyBorder="1" applyAlignment="1">
      <alignment horizontal="right" wrapText="1" indent="1"/>
    </xf>
    <xf numFmtId="165" fontId="5" fillId="2" borderId="2" xfId="0" applyNumberFormat="1" applyFont="1" applyFill="1" applyBorder="1" applyAlignment="1">
      <alignment horizontal="right" vertical="center" indent="1"/>
    </xf>
    <xf numFmtId="165" fontId="13" fillId="2" borderId="2" xfId="0" applyNumberFormat="1" applyFont="1" applyFill="1" applyBorder="1"/>
    <xf numFmtId="165" fontId="0" fillId="2" borderId="0" xfId="0" applyNumberFormat="1" applyFill="1"/>
    <xf numFmtId="165" fontId="0" fillId="2" borderId="0" xfId="0" applyNumberFormat="1" applyFill="1" applyBorder="1"/>
    <xf numFmtId="166" fontId="9" fillId="2" borderId="1" xfId="0" applyNumberFormat="1" applyFont="1" applyFill="1" applyBorder="1" applyAlignment="1">
      <alignment horizontal="right" wrapText="1" indent="1"/>
    </xf>
    <xf numFmtId="0" fontId="0" fillId="2" borderId="0" xfId="0" applyFill="1" applyAlignment="1">
      <alignment horizontal="right"/>
    </xf>
    <xf numFmtId="0" fontId="13" fillId="2" borderId="2" xfId="0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165" fontId="14" fillId="2" borderId="2" xfId="0" applyNumberFormat="1" applyFont="1" applyFill="1" applyBorder="1" applyAlignment="1">
      <alignment horizontal="right"/>
    </xf>
    <xf numFmtId="165" fontId="11" fillId="2" borderId="2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164" fontId="8" fillId="2" borderId="2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166" fontId="0" fillId="2" borderId="0" xfId="0" applyNumberFormat="1" applyFill="1" applyAlignment="1">
      <alignment horizontal="right"/>
    </xf>
    <xf numFmtId="166" fontId="10" fillId="2" borderId="1" xfId="0" applyNumberFormat="1" applyFont="1" applyFill="1" applyBorder="1" applyAlignment="1">
      <alignment horizontal="right" wrapText="1" indent="1"/>
    </xf>
    <xf numFmtId="167" fontId="8" fillId="2" borderId="1" xfId="0" applyNumberFormat="1" applyFont="1" applyFill="1" applyBorder="1"/>
    <xf numFmtId="167" fontId="8" fillId="2" borderId="2" xfId="0" applyNumberFormat="1" applyFont="1" applyFill="1" applyBorder="1"/>
    <xf numFmtId="167" fontId="8" fillId="2" borderId="2" xfId="0" applyNumberFormat="1" applyFont="1" applyFill="1" applyBorder="1" applyAlignment="1">
      <alignment horizontal="right"/>
    </xf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 applyBorder="1" applyAlignment="1">
      <alignment horizontal="center" vertical="center"/>
    </xf>
    <xf numFmtId="0" fontId="23" fillId="2" borderId="0" xfId="0" applyFont="1" applyFill="1" applyBorder="1"/>
    <xf numFmtId="166" fontId="31" fillId="3" borderId="1" xfId="0" applyNumberFormat="1" applyFont="1" applyFill="1" applyBorder="1" applyAlignment="1">
      <alignment horizontal="right" wrapText="1" indent="1"/>
    </xf>
    <xf numFmtId="166" fontId="29" fillId="3" borderId="1" xfId="0" applyNumberFormat="1" applyFont="1" applyFill="1" applyBorder="1" applyAlignment="1">
      <alignment horizontal="right" wrapText="1" indent="1"/>
    </xf>
    <xf numFmtId="166" fontId="23" fillId="2" borderId="0" xfId="0" applyNumberFormat="1" applyFont="1" applyFill="1"/>
    <xf numFmtId="0" fontId="32" fillId="2" borderId="0" xfId="0" applyFont="1" applyFill="1"/>
    <xf numFmtId="0" fontId="32" fillId="2" borderId="0" xfId="0" applyFont="1" applyFill="1" applyBorder="1"/>
    <xf numFmtId="0" fontId="26" fillId="2" borderId="0" xfId="0" applyFont="1" applyFill="1"/>
    <xf numFmtId="0" fontId="23" fillId="2" borderId="0" xfId="0" applyFont="1" applyFill="1" applyAlignment="1">
      <alignment horizontal="right"/>
    </xf>
    <xf numFmtId="0" fontId="23" fillId="2" borderId="0" xfId="0" applyFont="1" applyFill="1" applyBorder="1" applyAlignment="1">
      <alignment horizontal="right"/>
    </xf>
    <xf numFmtId="166" fontId="23" fillId="2" borderId="0" xfId="0" applyNumberFormat="1" applyFont="1" applyFill="1" applyAlignment="1">
      <alignment horizontal="right"/>
    </xf>
    <xf numFmtId="165" fontId="23" fillId="2" borderId="0" xfId="0" applyNumberFormat="1" applyFont="1" applyFill="1"/>
    <xf numFmtId="165" fontId="23" fillId="2" borderId="0" xfId="0" applyNumberFormat="1" applyFont="1" applyFill="1" applyBorder="1"/>
    <xf numFmtId="166" fontId="31" fillId="2" borderId="1" xfId="0" applyNumberFormat="1" applyFont="1" applyFill="1" applyBorder="1" applyAlignment="1">
      <alignment horizontal="right" wrapText="1" indent="1"/>
    </xf>
    <xf numFmtId="166" fontId="29" fillId="2" borderId="1" xfId="0" applyNumberFormat="1" applyFont="1" applyFill="1" applyBorder="1" applyAlignment="1">
      <alignment horizontal="right" wrapText="1" indent="1"/>
    </xf>
    <xf numFmtId="0" fontId="25" fillId="4" borderId="1" xfId="0" applyFont="1" applyFill="1" applyBorder="1" applyAlignment="1">
      <alignment horizontal="right" vertical="center" wrapText="1" indent="1"/>
    </xf>
    <xf numFmtId="0" fontId="26" fillId="4" borderId="1" xfId="0" applyFont="1" applyFill="1" applyBorder="1" applyAlignment="1">
      <alignment horizontal="center" wrapText="1"/>
    </xf>
    <xf numFmtId="165" fontId="14" fillId="4" borderId="1" xfId="0" applyNumberFormat="1" applyFont="1" applyFill="1" applyBorder="1"/>
    <xf numFmtId="165" fontId="28" fillId="4" borderId="2" xfId="0" applyNumberFormat="1" applyFont="1" applyFill="1" applyBorder="1"/>
    <xf numFmtId="165" fontId="14" fillId="4" borderId="2" xfId="0" applyNumberFormat="1" applyFont="1" applyFill="1" applyBorder="1"/>
    <xf numFmtId="164" fontId="14" fillId="4" borderId="1" xfId="1" applyNumberFormat="1" applyFont="1" applyFill="1" applyBorder="1"/>
    <xf numFmtId="164" fontId="14" fillId="4" borderId="2" xfId="1" applyNumberFormat="1" applyFont="1" applyFill="1" applyBorder="1"/>
    <xf numFmtId="167" fontId="14" fillId="4" borderId="1" xfId="0" applyNumberFormat="1" applyFont="1" applyFill="1" applyBorder="1"/>
    <xf numFmtId="165" fontId="28" fillId="4" borderId="1" xfId="0" applyNumberFormat="1" applyFont="1" applyFill="1" applyBorder="1"/>
    <xf numFmtId="165" fontId="29" fillId="4" borderId="1" xfId="0" applyNumberFormat="1" applyFont="1" applyFill="1" applyBorder="1" applyAlignment="1">
      <alignment horizontal="right" wrapText="1" indent="1"/>
    </xf>
    <xf numFmtId="0" fontId="25" fillId="4" borderId="2" xfId="0" applyFont="1" applyFill="1" applyBorder="1" applyAlignment="1">
      <alignment horizontal="right" vertical="center" indent="1"/>
    </xf>
    <xf numFmtId="165" fontId="8" fillId="4" borderId="2" xfId="0" applyNumberFormat="1" applyFont="1" applyFill="1" applyBorder="1"/>
    <xf numFmtId="165" fontId="11" fillId="4" borderId="2" xfId="0" applyNumberFormat="1" applyFont="1" applyFill="1" applyBorder="1"/>
    <xf numFmtId="165" fontId="8" fillId="4" borderId="1" xfId="0" applyNumberFormat="1" applyFont="1" applyFill="1" applyBorder="1"/>
    <xf numFmtId="164" fontId="8" fillId="4" borderId="2" xfId="1" applyNumberFormat="1" applyFont="1" applyFill="1" applyBorder="1"/>
    <xf numFmtId="167" fontId="14" fillId="4" borderId="2" xfId="0" applyNumberFormat="1" applyFont="1" applyFill="1" applyBorder="1"/>
    <xf numFmtId="165" fontId="29" fillId="4" borderId="2" xfId="0" applyNumberFormat="1" applyFont="1" applyFill="1" applyBorder="1" applyAlignment="1">
      <alignment horizontal="right" wrapText="1" indent="1"/>
    </xf>
    <xf numFmtId="165" fontId="14" fillId="4" borderId="2" xfId="0" applyNumberFormat="1" applyFont="1" applyFill="1" applyBorder="1" applyAlignment="1">
      <alignment horizontal="right"/>
    </xf>
    <xf numFmtId="165" fontId="28" fillId="4" borderId="2" xfId="0" applyNumberFormat="1" applyFont="1" applyFill="1" applyBorder="1" applyAlignment="1">
      <alignment horizontal="right"/>
    </xf>
    <xf numFmtId="165" fontId="14" fillId="4" borderId="1" xfId="0" applyNumberFormat="1" applyFont="1" applyFill="1" applyBorder="1" applyAlignment="1">
      <alignment horizontal="right"/>
    </xf>
    <xf numFmtId="164" fontId="14" fillId="4" borderId="2" xfId="1" applyNumberFormat="1" applyFont="1" applyFill="1" applyBorder="1" applyAlignment="1">
      <alignment horizontal="right"/>
    </xf>
    <xf numFmtId="167" fontId="14" fillId="4" borderId="2" xfId="0" applyNumberFormat="1" applyFont="1" applyFill="1" applyBorder="1" applyAlignment="1">
      <alignment horizontal="right"/>
    </xf>
    <xf numFmtId="0" fontId="25" fillId="4" borderId="1" xfId="0" applyFont="1" applyFill="1" applyBorder="1" applyAlignment="1">
      <alignment horizontal="right" vertical="center" indent="1"/>
    </xf>
    <xf numFmtId="0" fontId="14" fillId="4" borderId="1" xfId="0" applyFont="1" applyFill="1" applyBorder="1"/>
    <xf numFmtId="166" fontId="31" fillId="4" borderId="2" xfId="0" applyNumberFormat="1" applyFont="1" applyFill="1" applyBorder="1" applyAlignment="1">
      <alignment horizontal="right" wrapText="1" indent="1"/>
    </xf>
    <xf numFmtId="166" fontId="29" fillId="4" borderId="1" xfId="0" applyNumberFormat="1" applyFont="1" applyFill="1" applyBorder="1" applyAlignment="1">
      <alignment horizontal="right" wrapText="1" indent="1"/>
    </xf>
    <xf numFmtId="166" fontId="31" fillId="4" borderId="1" xfId="0" applyNumberFormat="1" applyFont="1" applyFill="1" applyBorder="1" applyAlignment="1">
      <alignment horizontal="right" wrapText="1" indent="1"/>
    </xf>
    <xf numFmtId="166" fontId="10" fillId="4" borderId="1" xfId="0" applyNumberFormat="1" applyFont="1" applyFill="1" applyBorder="1" applyAlignment="1">
      <alignment horizontal="right" wrapText="1" indent="1"/>
    </xf>
    <xf numFmtId="166" fontId="9" fillId="4" borderId="1" xfId="0" applyNumberFormat="1" applyFont="1" applyFill="1" applyBorder="1" applyAlignment="1">
      <alignment horizontal="right" wrapText="1" indent="1"/>
    </xf>
    <xf numFmtId="165" fontId="14" fillId="4" borderId="2" xfId="1" applyNumberFormat="1" applyFont="1" applyFill="1" applyBorder="1"/>
    <xf numFmtId="0" fontId="25" fillId="4" borderId="0" xfId="0" applyFont="1" applyFill="1" applyBorder="1" applyAlignment="1">
      <alignment horizontal="right" vertical="center" indent="1"/>
    </xf>
    <xf numFmtId="0" fontId="26" fillId="4" borderId="0" xfId="0" applyFont="1" applyFill="1" applyBorder="1" applyAlignment="1">
      <alignment horizontal="center" wrapText="1"/>
    </xf>
    <xf numFmtId="165" fontId="14" fillId="4" borderId="0" xfId="0" applyNumberFormat="1" applyFont="1" applyFill="1" applyBorder="1"/>
    <xf numFmtId="165" fontId="28" fillId="4" borderId="3" xfId="0" applyNumberFormat="1" applyFont="1" applyFill="1" applyBorder="1"/>
    <xf numFmtId="165" fontId="14" fillId="4" borderId="3" xfId="0" applyNumberFormat="1" applyFont="1" applyFill="1" applyBorder="1"/>
    <xf numFmtId="164" fontId="14" fillId="4" borderId="0" xfId="1" applyNumberFormat="1" applyFont="1" applyFill="1" applyBorder="1"/>
    <xf numFmtId="0" fontId="14" fillId="4" borderId="0" xfId="0" applyFont="1" applyFill="1" applyBorder="1"/>
    <xf numFmtId="164" fontId="14" fillId="4" borderId="3" xfId="1" applyNumberFormat="1" applyFont="1" applyFill="1" applyBorder="1"/>
    <xf numFmtId="165" fontId="28" fillId="4" borderId="0" xfId="0" applyNumberFormat="1" applyFont="1" applyFill="1" applyBorder="1"/>
    <xf numFmtId="165" fontId="29" fillId="4" borderId="0" xfId="0" applyNumberFormat="1" applyFont="1" applyFill="1" applyBorder="1" applyAlignment="1">
      <alignment horizontal="right" wrapText="1" indent="1"/>
    </xf>
    <xf numFmtId="0" fontId="6" fillId="2" borderId="4" xfId="0" applyFont="1" applyFill="1" applyBorder="1" applyAlignment="1">
      <alignment vertical="center"/>
    </xf>
    <xf numFmtId="165" fontId="8" fillId="2" borderId="4" xfId="0" applyNumberFormat="1" applyFont="1" applyFill="1" applyBorder="1"/>
    <xf numFmtId="165" fontId="14" fillId="2" borderId="4" xfId="0" applyNumberFormat="1" applyFont="1" applyFill="1" applyBorder="1"/>
    <xf numFmtId="165" fontId="10" fillId="2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65" fontId="11" fillId="2" borderId="4" xfId="0" applyNumberFormat="1" applyFont="1" applyFill="1" applyBorder="1"/>
    <xf numFmtId="0" fontId="5" fillId="2" borderId="4" xfId="0" applyFont="1" applyFill="1" applyBorder="1" applyAlignment="1">
      <alignment horizontal="right" vertical="center" indent="1"/>
    </xf>
    <xf numFmtId="166" fontId="31" fillId="4" borderId="0" xfId="0" applyNumberFormat="1" applyFont="1" applyFill="1" applyBorder="1" applyAlignment="1">
      <alignment horizontal="right" wrapText="1" indent="1"/>
    </xf>
    <xf numFmtId="166" fontId="29" fillId="4" borderId="0" xfId="0" applyNumberFormat="1" applyFont="1" applyFill="1" applyBorder="1" applyAlignment="1">
      <alignment horizontal="right" wrapText="1" indent="1"/>
    </xf>
    <xf numFmtId="166" fontId="29" fillId="3" borderId="0" xfId="0" applyNumberFormat="1" applyFont="1" applyFill="1" applyBorder="1" applyAlignment="1">
      <alignment horizontal="right" wrapText="1" indent="1"/>
    </xf>
    <xf numFmtId="166" fontId="31" fillId="3" borderId="0" xfId="0" applyNumberFormat="1" applyFont="1" applyFill="1" applyBorder="1" applyAlignment="1">
      <alignment horizontal="right" wrapText="1" indent="1"/>
    </xf>
    <xf numFmtId="0" fontId="5" fillId="2" borderId="4" xfId="0" applyFont="1" applyFill="1" applyBorder="1" applyAlignment="1">
      <alignment vertical="center"/>
    </xf>
    <xf numFmtId="166" fontId="10" fillId="3" borderId="4" xfId="0" applyNumberFormat="1" applyFont="1" applyFill="1" applyBorder="1" applyAlignment="1">
      <alignment horizontal="right" wrapText="1" indent="1"/>
    </xf>
    <xf numFmtId="166" fontId="9" fillId="3" borderId="4" xfId="0" applyNumberFormat="1" applyFont="1" applyFill="1" applyBorder="1" applyAlignment="1">
      <alignment horizontal="right" wrapText="1" indent="1"/>
    </xf>
    <xf numFmtId="166" fontId="0" fillId="2" borderId="0" xfId="0" applyNumberFormat="1" applyFill="1" applyBorder="1"/>
    <xf numFmtId="0" fontId="14" fillId="2" borderId="0" xfId="0" applyFont="1" applyFill="1" applyAlignment="1">
      <alignment horizontal="left" indent="3"/>
    </xf>
    <xf numFmtId="166" fontId="29" fillId="3" borderId="4" xfId="0" applyNumberFormat="1" applyFont="1" applyFill="1" applyBorder="1" applyAlignment="1">
      <alignment horizontal="right" wrapText="1" indent="1"/>
    </xf>
    <xf numFmtId="0" fontId="0" fillId="0" borderId="0" xfId="0" applyFill="1"/>
    <xf numFmtId="0" fontId="23" fillId="0" borderId="0" xfId="0" applyFont="1" applyFill="1"/>
    <xf numFmtId="0" fontId="0" fillId="0" borderId="0" xfId="0" applyFill="1" applyAlignment="1">
      <alignment horizontal="right"/>
    </xf>
    <xf numFmtId="165" fontId="19" fillId="2" borderId="0" xfId="0" applyNumberFormat="1" applyFont="1" applyFill="1"/>
    <xf numFmtId="166" fontId="13" fillId="2" borderId="0" xfId="0" applyNumberFormat="1" applyFont="1" applyFill="1"/>
    <xf numFmtId="166" fontId="13" fillId="2" borderId="0" xfId="0" applyNumberFormat="1" applyFont="1" applyFill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A6BADF"/>
      <rgbColor rgb="00FFFF00"/>
      <rgbColor rgb="00E6ECF2"/>
      <rgbColor rgb="0000FFFF"/>
      <rgbColor rgb="0088A3D5"/>
      <rgbColor rgb="00000000"/>
      <rgbColor rgb="006389AC"/>
      <rgbColor rgb="009095B4"/>
      <rgbColor rgb="00E4EDF8"/>
      <rgbColor rgb="00AFCAEB"/>
      <rgbColor rgb="00C0C0C0"/>
      <rgbColor rgb="0095AEC6"/>
      <rgbColor rgb="006389AC"/>
      <rgbColor rgb="0040607E"/>
      <rgbColor rgb="009095B4"/>
      <rgbColor rgb="0095AEC6"/>
      <rgbColor rgb="00B8CADA"/>
      <rgbColor rgb="009BB5CC"/>
      <rgbColor rgb="00B5C8D9"/>
      <rgbColor rgb="00CCDAE6"/>
      <rgbColor rgb="006389AC"/>
      <rgbColor rgb="0040607E"/>
      <rgbColor rgb="009095B4"/>
      <rgbColor rgb="0095AEC6"/>
      <rgbColor rgb="00B8CADA"/>
      <rgbColor rgb="009BB5CC"/>
      <rgbColor rgb="00B5C8D9"/>
      <rgbColor rgb="00CCDA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0000"/>
      <rgbColor rgb="00B8CADA"/>
      <rgbColor rgb="00C4D1EA"/>
      <rgbColor rgb="00DBE3EC"/>
      <rgbColor rgb="00CBDCF1"/>
      <rgbColor rgb="009BB5CC"/>
      <rgbColor rgb="00B5C8D9"/>
      <rgbColor rgb="00E1E8F4"/>
      <rgbColor rgb="0040607E"/>
      <rgbColor rgb="00CCDAE6"/>
      <rgbColor rgb="00355794"/>
      <rgbColor rgb="007AA7DD"/>
      <rgbColor rgb="00000000"/>
      <rgbColor rgb="00993366"/>
      <rgbColor rgb="0088A3D5"/>
      <rgbColor rgb="0095B8E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5"/>
  <sheetViews>
    <sheetView showGridLines="0" tabSelected="1" zoomScaleNormal="100" zoomScaleSheetLayoutView="100" workbookViewId="0">
      <pane xSplit="1" ySplit="5" topLeftCell="O6" activePane="bottomRight" state="frozen"/>
      <selection pane="topRight" activeCell="B1" sqref="B1"/>
      <selection pane="bottomLeft" activeCell="A6" sqref="A6"/>
      <selection pane="bottomRight" activeCell="O6" sqref="O6"/>
    </sheetView>
  </sheetViews>
  <sheetFormatPr defaultRowHeight="12.75" outlineLevelCol="1"/>
  <cols>
    <col min="1" max="1" width="37.5703125" style="2" customWidth="1"/>
    <col min="2" max="5" width="11.7109375" style="2" hidden="1" customWidth="1" outlineLevel="1"/>
    <col min="6" max="6" width="13.85546875" style="2" hidden="1" customWidth="1" outlineLevel="1"/>
    <col min="7" max="7" width="13.85546875" style="78" hidden="1" customWidth="1" outlineLevel="1"/>
    <col min="8" max="8" width="0.42578125" style="2" hidden="1" customWidth="1" outlineLevel="1" collapsed="1"/>
    <col min="9" max="12" width="11.7109375" style="2" hidden="1" customWidth="1" outlineLevel="1"/>
    <col min="13" max="13" width="13.85546875" style="2" hidden="1" customWidth="1" outlineLevel="1"/>
    <col min="14" max="14" width="13.7109375" style="78" hidden="1" customWidth="1" outlineLevel="1"/>
    <col min="15" max="15" width="0.42578125" style="2" customWidth="1" collapsed="1"/>
    <col min="16" max="20" width="11.7109375" style="2" customWidth="1"/>
    <col min="21" max="21" width="11.7109375" style="78" customWidth="1"/>
    <col min="22" max="22" width="0.42578125" style="2" customWidth="1"/>
    <col min="23" max="23" width="11.7109375" style="2" customWidth="1"/>
    <col min="24" max="24" width="11.7109375" style="78" customWidth="1" outlineLevel="1"/>
    <col min="25" max="25" width="11.7109375" style="2" customWidth="1"/>
    <col min="26" max="26" width="11.7109375" style="78" customWidth="1" outlineLevel="1"/>
    <col min="27" max="27" width="11.7109375" style="2" customWidth="1"/>
    <col min="28" max="28" width="11.7109375" style="78" customWidth="1" outlineLevel="1"/>
    <col min="29" max="29" width="11.7109375" style="63" customWidth="1"/>
    <col min="30" max="30" width="11.7109375" style="158" customWidth="1" outlineLevel="1"/>
    <col min="31" max="31" width="11.7109375" style="151" customWidth="1"/>
    <col min="32" max="32" width="11.7109375" style="152" customWidth="1" outlineLevel="1"/>
    <col min="33" max="33" width="0.42578125" style="151" customWidth="1"/>
    <col min="34" max="36" width="11.7109375" style="151" customWidth="1"/>
    <col min="37" max="37" width="11.7109375" style="153" hidden="1" customWidth="1" outlineLevel="1"/>
    <col min="38" max="38" width="11.7109375" style="151" customWidth="1" collapsed="1"/>
    <col min="39" max="40" width="9.140625" style="151"/>
    <col min="41" max="16384" width="9.140625" style="2"/>
  </cols>
  <sheetData>
    <row r="1" spans="1:39" s="2" customFormat="1">
      <c r="G1" s="78"/>
      <c r="N1" s="78"/>
      <c r="U1" s="78"/>
      <c r="X1" s="78"/>
      <c r="Z1" s="78"/>
      <c r="AB1" s="78"/>
      <c r="AC1" s="63"/>
      <c r="AD1" s="87"/>
      <c r="AF1" s="78"/>
      <c r="AK1" s="63"/>
    </row>
    <row r="2" spans="1:39" s="2" customFormat="1" ht="27">
      <c r="A2" s="1" t="s">
        <v>0</v>
      </c>
      <c r="B2" s="1"/>
      <c r="C2" s="1"/>
      <c r="D2" s="1"/>
      <c r="E2" s="1"/>
      <c r="F2" s="1"/>
      <c r="G2" s="84"/>
      <c r="H2" s="3"/>
      <c r="I2" s="1"/>
      <c r="J2" s="1"/>
      <c r="K2" s="1"/>
      <c r="L2" s="1"/>
      <c r="M2" s="1"/>
      <c r="N2" s="84"/>
      <c r="O2" s="3"/>
      <c r="U2" s="78"/>
      <c r="V2" s="3"/>
      <c r="X2" s="78"/>
      <c r="Z2" s="78"/>
      <c r="AB2" s="78"/>
      <c r="AC2" s="63"/>
      <c r="AD2" s="87"/>
      <c r="AF2" s="78"/>
      <c r="AG2" s="3"/>
      <c r="AK2" s="63"/>
    </row>
    <row r="3" spans="1:39" s="2" customFormat="1" ht="21">
      <c r="A3" s="19" t="s">
        <v>22</v>
      </c>
      <c r="B3" s="157">
        <v>2011</v>
      </c>
      <c r="C3" s="157"/>
      <c r="D3" s="157"/>
      <c r="E3" s="157"/>
      <c r="F3" s="157"/>
      <c r="G3" s="79"/>
      <c r="H3" s="9"/>
      <c r="I3" s="157">
        <v>2012</v>
      </c>
      <c r="J3" s="157"/>
      <c r="K3" s="157"/>
      <c r="L3" s="157"/>
      <c r="M3" s="157"/>
      <c r="N3" s="79"/>
      <c r="O3" s="9"/>
      <c r="P3" s="157">
        <v>2013</v>
      </c>
      <c r="Q3" s="157"/>
      <c r="R3" s="157"/>
      <c r="S3" s="157"/>
      <c r="T3" s="157"/>
      <c r="U3" s="79"/>
      <c r="V3" s="9"/>
      <c r="W3" s="157" t="s">
        <v>62</v>
      </c>
      <c r="X3" s="157"/>
      <c r="Y3" s="157"/>
      <c r="Z3" s="157"/>
      <c r="AA3" s="157"/>
      <c r="AB3" s="157"/>
      <c r="AC3" s="157"/>
      <c r="AD3" s="157"/>
      <c r="AE3" s="157"/>
      <c r="AF3" s="79"/>
      <c r="AG3" s="9"/>
      <c r="AH3" s="157">
        <v>2015</v>
      </c>
      <c r="AI3" s="157"/>
      <c r="AJ3" s="157"/>
      <c r="AK3" s="157"/>
      <c r="AL3" s="157"/>
    </row>
    <row r="4" spans="1:39" s="2" customFormat="1" ht="14.25">
      <c r="A4" s="19"/>
      <c r="B4" s="38" t="s">
        <v>14</v>
      </c>
      <c r="C4" s="39" t="s">
        <v>15</v>
      </c>
      <c r="D4" s="39" t="s">
        <v>16</v>
      </c>
      <c r="E4" s="39" t="s">
        <v>17</v>
      </c>
      <c r="F4" s="38" t="s">
        <v>52</v>
      </c>
      <c r="G4" s="116" t="s">
        <v>60</v>
      </c>
      <c r="H4" s="140"/>
      <c r="I4" s="38" t="s">
        <v>14</v>
      </c>
      <c r="J4" s="39" t="s">
        <v>15</v>
      </c>
      <c r="K4" s="39" t="s">
        <v>50</v>
      </c>
      <c r="L4" s="39" t="s">
        <v>17</v>
      </c>
      <c r="M4" s="38" t="s">
        <v>53</v>
      </c>
      <c r="N4" s="116" t="s">
        <v>58</v>
      </c>
      <c r="O4" s="140"/>
      <c r="P4" s="38" t="s">
        <v>14</v>
      </c>
      <c r="Q4" s="39" t="s">
        <v>15</v>
      </c>
      <c r="R4" s="39" t="s">
        <v>16</v>
      </c>
      <c r="S4" s="39" t="s">
        <v>17</v>
      </c>
      <c r="T4" s="38" t="s">
        <v>39</v>
      </c>
      <c r="U4" s="124" t="s">
        <v>39</v>
      </c>
      <c r="V4" s="140"/>
      <c r="W4" s="38" t="s">
        <v>14</v>
      </c>
      <c r="X4" s="94" t="s">
        <v>61</v>
      </c>
      <c r="Y4" s="39" t="s">
        <v>15</v>
      </c>
      <c r="Z4" s="104" t="s">
        <v>15</v>
      </c>
      <c r="AA4" s="39" t="s">
        <v>16</v>
      </c>
      <c r="AB4" s="104" t="s">
        <v>16</v>
      </c>
      <c r="AC4" s="39" t="s">
        <v>17</v>
      </c>
      <c r="AD4" s="104" t="s">
        <v>17</v>
      </c>
      <c r="AE4" s="38" t="s">
        <v>39</v>
      </c>
      <c r="AF4" s="116" t="s">
        <v>39</v>
      </c>
      <c r="AG4" s="140"/>
      <c r="AH4" s="38" t="s">
        <v>14</v>
      </c>
      <c r="AI4" s="39" t="s">
        <v>15</v>
      </c>
      <c r="AJ4" s="39" t="s">
        <v>16</v>
      </c>
      <c r="AK4" s="39" t="s">
        <v>17</v>
      </c>
      <c r="AL4" s="58" t="s">
        <v>18</v>
      </c>
    </row>
    <row r="5" spans="1:39" s="10" customFormat="1" ht="25.5" customHeight="1">
      <c r="A5" s="7" t="s">
        <v>1</v>
      </c>
      <c r="B5" s="15"/>
      <c r="C5" s="17"/>
      <c r="D5" s="17"/>
      <c r="E5" s="17"/>
      <c r="F5" s="15"/>
      <c r="G5" s="95" t="s">
        <v>59</v>
      </c>
      <c r="H5" s="134"/>
      <c r="I5" s="15"/>
      <c r="J5" s="17"/>
      <c r="K5" s="17"/>
      <c r="L5" s="17"/>
      <c r="M5" s="15"/>
      <c r="N5" s="95" t="s">
        <v>59</v>
      </c>
      <c r="O5" s="134"/>
      <c r="P5" s="15"/>
      <c r="Q5" s="17"/>
      <c r="R5" s="17"/>
      <c r="S5" s="17"/>
      <c r="T5" s="15"/>
      <c r="U5" s="125" t="s">
        <v>57</v>
      </c>
      <c r="V5" s="134"/>
      <c r="W5" s="15"/>
      <c r="X5" s="95" t="s">
        <v>57</v>
      </c>
      <c r="Y5" s="17"/>
      <c r="Z5" s="95" t="s">
        <v>57</v>
      </c>
      <c r="AA5" s="17"/>
      <c r="AB5" s="95" t="s">
        <v>57</v>
      </c>
      <c r="AC5" s="64"/>
      <c r="AD5" s="95" t="s">
        <v>57</v>
      </c>
      <c r="AE5" s="59"/>
      <c r="AF5" s="95" t="s">
        <v>57</v>
      </c>
      <c r="AG5" s="134"/>
      <c r="AH5" s="15"/>
      <c r="AI5" s="17"/>
      <c r="AJ5" s="17"/>
      <c r="AK5" s="64"/>
      <c r="AL5" s="59"/>
    </row>
    <row r="6" spans="1:39" s="10" customFormat="1" ht="12">
      <c r="A6" s="11" t="s">
        <v>73</v>
      </c>
      <c r="B6" s="50">
        <v>291.23700000000002</v>
      </c>
      <c r="C6" s="50">
        <v>317.47372988000001</v>
      </c>
      <c r="D6" s="50">
        <v>327.52499999999998</v>
      </c>
      <c r="E6" s="50">
        <v>335.80603318000004</v>
      </c>
      <c r="F6" s="50">
        <v>1272.2550000000001</v>
      </c>
      <c r="G6" s="96">
        <v>1272.2550000000001</v>
      </c>
      <c r="H6" s="135"/>
      <c r="I6" s="50">
        <v>317.21294310000002</v>
      </c>
      <c r="J6" s="50">
        <v>322.16479828000007</v>
      </c>
      <c r="K6" s="50">
        <v>336.024</v>
      </c>
      <c r="L6" s="50">
        <v>333.15499999999997</v>
      </c>
      <c r="M6" s="50">
        <v>1308.557</v>
      </c>
      <c r="N6" s="96">
        <v>1308.557</v>
      </c>
      <c r="O6" s="135"/>
      <c r="P6" s="50">
        <v>303.54700000000003</v>
      </c>
      <c r="Q6" s="50">
        <v>309.32915298999995</v>
      </c>
      <c r="R6" s="50">
        <v>329.90902479000016</v>
      </c>
      <c r="S6" s="50">
        <v>322.88782221999986</v>
      </c>
      <c r="T6" s="50">
        <v>1265.673</v>
      </c>
      <c r="U6" s="126">
        <v>1265.673</v>
      </c>
      <c r="V6" s="135"/>
      <c r="W6" s="50">
        <v>285.14100000000002</v>
      </c>
      <c r="X6" s="96">
        <v>285.14100000000002</v>
      </c>
      <c r="Y6" s="51">
        <v>344.44900000000001</v>
      </c>
      <c r="Z6" s="105">
        <v>344.44900000000001</v>
      </c>
      <c r="AA6" s="51">
        <v>354.214</v>
      </c>
      <c r="AB6" s="98">
        <v>354.214</v>
      </c>
      <c r="AC6" s="65">
        <v>366.61599999999999</v>
      </c>
      <c r="AD6" s="111">
        <v>366.61599999999999</v>
      </c>
      <c r="AE6" s="51">
        <v>1350.42</v>
      </c>
      <c r="AF6" s="98">
        <v>1350.42</v>
      </c>
      <c r="AG6" s="135"/>
      <c r="AH6" s="50">
        <v>320.11399999999998</v>
      </c>
      <c r="AI6" s="51">
        <v>320.62799999999999</v>
      </c>
      <c r="AJ6" s="51">
        <v>324.911</v>
      </c>
      <c r="AK6" s="65"/>
      <c r="AL6" s="50">
        <v>965.65300000000002</v>
      </c>
    </row>
    <row r="7" spans="1:39" s="10" customFormat="1" ht="12">
      <c r="A7" s="11" t="s">
        <v>4</v>
      </c>
      <c r="B7" s="50">
        <v>132.53899999999999</v>
      </c>
      <c r="C7" s="50">
        <v>127.06518471</v>
      </c>
      <c r="D7" s="50">
        <v>126.70053093</v>
      </c>
      <c r="E7" s="50">
        <v>149.113</v>
      </c>
      <c r="F7" s="50">
        <v>535.32399999999996</v>
      </c>
      <c r="G7" s="96">
        <v>535.32399999999996</v>
      </c>
      <c r="H7" s="135"/>
      <c r="I7" s="50">
        <v>147.69438705000002</v>
      </c>
      <c r="J7" s="50">
        <v>146.46299999999999</v>
      </c>
      <c r="K7" s="50">
        <v>135.43700000000001</v>
      </c>
      <c r="L7" s="50">
        <v>145.601</v>
      </c>
      <c r="M7" s="50">
        <v>576.19538705000002</v>
      </c>
      <c r="N7" s="96">
        <v>576.19538705000002</v>
      </c>
      <c r="O7" s="135"/>
      <c r="P7" s="50">
        <v>135.01900000000001</v>
      </c>
      <c r="Q7" s="50">
        <v>139.33595519000002</v>
      </c>
      <c r="R7" s="50">
        <v>140.39064061000005</v>
      </c>
      <c r="S7" s="50">
        <v>143.21140419999992</v>
      </c>
      <c r="T7" s="50">
        <v>557.95699999999999</v>
      </c>
      <c r="U7" s="126">
        <v>557.95699999999999</v>
      </c>
      <c r="V7" s="135"/>
      <c r="W7" s="50">
        <v>127.547</v>
      </c>
      <c r="X7" s="96">
        <v>127.547</v>
      </c>
      <c r="Y7" s="51">
        <v>128.07</v>
      </c>
      <c r="Z7" s="105">
        <v>128.07</v>
      </c>
      <c r="AA7" s="51">
        <v>127.461</v>
      </c>
      <c r="AB7" s="98">
        <v>127.461</v>
      </c>
      <c r="AC7" s="65">
        <v>137.98599999999999</v>
      </c>
      <c r="AD7" s="111">
        <v>137.98599999999999</v>
      </c>
      <c r="AE7" s="51">
        <v>521.06399999999996</v>
      </c>
      <c r="AF7" s="98">
        <v>521.06399999999996</v>
      </c>
      <c r="AG7" s="135"/>
      <c r="AH7" s="50">
        <v>119.193</v>
      </c>
      <c r="AI7" s="51">
        <v>117.36</v>
      </c>
      <c r="AJ7" s="51">
        <v>112.59699999999999</v>
      </c>
      <c r="AK7" s="65"/>
      <c r="AL7" s="50">
        <v>349.15</v>
      </c>
    </row>
    <row r="8" spans="1:39" s="45" customFormat="1" ht="12">
      <c r="A8" s="12" t="s">
        <v>3</v>
      </c>
      <c r="B8" s="52">
        <v>33.052999999999997</v>
      </c>
      <c r="C8" s="52">
        <v>29.798999999999999</v>
      </c>
      <c r="D8" s="52">
        <v>30.942</v>
      </c>
      <c r="E8" s="52">
        <v>33.314999999999998</v>
      </c>
      <c r="F8" s="52">
        <v>127.10899999999999</v>
      </c>
      <c r="G8" s="96">
        <v>127.10899999999999</v>
      </c>
      <c r="H8" s="136"/>
      <c r="I8" s="52">
        <v>31.746477370000001</v>
      </c>
      <c r="J8" s="52">
        <v>35.583567850000001</v>
      </c>
      <c r="K8" s="52">
        <v>29.89</v>
      </c>
      <c r="L8" s="52">
        <v>32.277672639999999</v>
      </c>
      <c r="M8" s="52">
        <v>129.49771785999999</v>
      </c>
      <c r="N8" s="96">
        <v>129.49771785999999</v>
      </c>
      <c r="O8" s="136"/>
      <c r="P8" s="52">
        <v>32.369999999999997</v>
      </c>
      <c r="Q8" s="52">
        <v>36.158696400000004</v>
      </c>
      <c r="R8" s="52">
        <v>41.459115760000003</v>
      </c>
      <c r="S8" s="52">
        <v>39.438187839999998</v>
      </c>
      <c r="T8" s="52">
        <v>149.42599999999999</v>
      </c>
      <c r="U8" s="126">
        <v>149.42599999999999</v>
      </c>
      <c r="V8" s="136"/>
      <c r="W8" s="52">
        <v>37.07</v>
      </c>
      <c r="X8" s="96">
        <v>37.07</v>
      </c>
      <c r="Y8" s="53">
        <v>39.091999999999999</v>
      </c>
      <c r="Z8" s="98">
        <v>39.091999999999999</v>
      </c>
      <c r="AA8" s="53">
        <v>40.043999999999997</v>
      </c>
      <c r="AB8" s="98">
        <v>40.043999999999997</v>
      </c>
      <c r="AC8" s="66">
        <v>46.773000000000003</v>
      </c>
      <c r="AD8" s="111">
        <v>46.773000000000003</v>
      </c>
      <c r="AE8" s="53">
        <v>162.97900000000001</v>
      </c>
      <c r="AF8" s="98">
        <v>162.97900000000001</v>
      </c>
      <c r="AG8" s="136"/>
      <c r="AH8" s="52">
        <v>38.551000000000002</v>
      </c>
      <c r="AI8" s="53">
        <v>33.756999999999998</v>
      </c>
      <c r="AJ8" s="53">
        <v>33.874000000000002</v>
      </c>
      <c r="AK8" s="66"/>
      <c r="AL8" s="52">
        <v>106.182</v>
      </c>
    </row>
    <row r="9" spans="1:39" s="10" customFormat="1" ht="12">
      <c r="A9" s="11" t="s">
        <v>5</v>
      </c>
      <c r="B9" s="50">
        <v>43.51</v>
      </c>
      <c r="C9" s="50">
        <v>43.951000000000001</v>
      </c>
      <c r="D9" s="50">
        <v>44.609000000000002</v>
      </c>
      <c r="E9" s="50">
        <v>44.326000000000001</v>
      </c>
      <c r="F9" s="50">
        <v>176.27699999999999</v>
      </c>
      <c r="G9" s="96">
        <v>176.27699999999999</v>
      </c>
      <c r="H9" s="135"/>
      <c r="I9" s="50">
        <v>44.375516880000006</v>
      </c>
      <c r="J9" s="50">
        <v>45.186</v>
      </c>
      <c r="K9" s="50">
        <v>45.631</v>
      </c>
      <c r="L9" s="50">
        <v>47.53</v>
      </c>
      <c r="M9" s="50">
        <v>182.72251688</v>
      </c>
      <c r="N9" s="96">
        <v>182.72251688</v>
      </c>
      <c r="O9" s="135"/>
      <c r="P9" s="50">
        <v>47.960999999999999</v>
      </c>
      <c r="Q9" s="50">
        <v>49.137806059999988</v>
      </c>
      <c r="R9" s="50">
        <v>49.747506659999999</v>
      </c>
      <c r="S9" s="50">
        <v>50.768687280000016</v>
      </c>
      <c r="T9" s="50">
        <v>197.61500000000001</v>
      </c>
      <c r="U9" s="126">
        <v>197.61500000000001</v>
      </c>
      <c r="V9" s="135"/>
      <c r="W9" s="50">
        <v>51.347999999999999</v>
      </c>
      <c r="X9" s="96">
        <v>51.347999999999999</v>
      </c>
      <c r="Y9" s="51">
        <v>51.231999999999999</v>
      </c>
      <c r="Z9" s="105">
        <v>51.231999999999999</v>
      </c>
      <c r="AA9" s="51">
        <v>50.890999999999998</v>
      </c>
      <c r="AB9" s="98">
        <v>50.890999999999998</v>
      </c>
      <c r="AC9" s="65">
        <v>50.527000000000001</v>
      </c>
      <c r="AD9" s="111">
        <v>50.527000000000001</v>
      </c>
      <c r="AE9" s="51">
        <v>203.99799999999999</v>
      </c>
      <c r="AF9" s="98">
        <v>203.99799999999999</v>
      </c>
      <c r="AG9" s="135"/>
      <c r="AH9" s="50">
        <v>49.234999999999999</v>
      </c>
      <c r="AI9" s="51">
        <v>49.719000000000001</v>
      </c>
      <c r="AJ9" s="51">
        <v>49.88</v>
      </c>
      <c r="AK9" s="65"/>
      <c r="AL9" s="50">
        <v>148.834</v>
      </c>
    </row>
    <row r="10" spans="1:39" s="10" customFormat="1" ht="2.4500000000000002" customHeight="1">
      <c r="A10" s="13"/>
      <c r="B10" s="50"/>
      <c r="C10" s="51"/>
      <c r="D10" s="51"/>
      <c r="E10" s="51"/>
      <c r="F10" s="50">
        <v>0</v>
      </c>
      <c r="G10" s="96"/>
      <c r="H10" s="137"/>
      <c r="I10" s="50"/>
      <c r="J10" s="51"/>
      <c r="K10" s="51"/>
      <c r="L10" s="51"/>
      <c r="M10" s="50">
        <v>0</v>
      </c>
      <c r="N10" s="96">
        <v>0</v>
      </c>
      <c r="O10" s="137"/>
      <c r="P10" s="50"/>
      <c r="Q10" s="51"/>
      <c r="R10" s="51"/>
      <c r="S10" s="51"/>
      <c r="T10" s="50">
        <v>0</v>
      </c>
      <c r="U10" s="126">
        <v>0</v>
      </c>
      <c r="V10" s="137"/>
      <c r="W10" s="50"/>
      <c r="X10" s="96"/>
      <c r="Y10" s="51"/>
      <c r="Z10" s="105"/>
      <c r="AA10" s="51"/>
      <c r="AB10" s="98"/>
      <c r="AC10" s="65"/>
      <c r="AD10" s="111"/>
      <c r="AE10" s="51"/>
      <c r="AF10" s="98"/>
      <c r="AG10" s="137"/>
      <c r="AH10" s="50"/>
      <c r="AI10" s="51"/>
      <c r="AJ10" s="51"/>
      <c r="AK10" s="65"/>
      <c r="AL10" s="50"/>
    </row>
    <row r="11" spans="1:39" s="43" customFormat="1" ht="12">
      <c r="A11" s="14" t="s">
        <v>6</v>
      </c>
      <c r="B11" s="54">
        <v>467.286</v>
      </c>
      <c r="C11" s="55">
        <v>488.48991459000001</v>
      </c>
      <c r="D11" s="55">
        <v>498.83528965000005</v>
      </c>
      <c r="E11" s="55">
        <v>529.245</v>
      </c>
      <c r="F11" s="55">
        <v>1983.856</v>
      </c>
      <c r="G11" s="97">
        <v>1983.856</v>
      </c>
      <c r="H11" s="137"/>
      <c r="I11" s="54">
        <v>509.28284702999997</v>
      </c>
      <c r="J11" s="55">
        <v>513.81379828000013</v>
      </c>
      <c r="K11" s="55">
        <v>517.09199999999998</v>
      </c>
      <c r="L11" s="55">
        <v>526.28599999999994</v>
      </c>
      <c r="M11" s="55">
        <v>2066.4749999999999</v>
      </c>
      <c r="N11" s="97">
        <v>2066.4749999999999</v>
      </c>
      <c r="O11" s="137"/>
      <c r="P11" s="54">
        <v>486.52700000000004</v>
      </c>
      <c r="Q11" s="55">
        <v>497.80291423999989</v>
      </c>
      <c r="R11" s="55">
        <v>520.04717206000021</v>
      </c>
      <c r="S11" s="55">
        <v>516.86791369999992</v>
      </c>
      <c r="T11" s="55">
        <v>2021.2449999999999</v>
      </c>
      <c r="U11" s="127">
        <v>2021.2449999999999</v>
      </c>
      <c r="V11" s="137"/>
      <c r="W11" s="54">
        <v>464.036</v>
      </c>
      <c r="X11" s="97">
        <v>464.036</v>
      </c>
      <c r="Y11" s="55">
        <v>523.75099999999998</v>
      </c>
      <c r="Z11" s="106">
        <v>523.75099999999998</v>
      </c>
      <c r="AA11" s="55">
        <v>532.56600000000003</v>
      </c>
      <c r="AB11" s="97">
        <v>532.56600000000003</v>
      </c>
      <c r="AC11" s="67">
        <v>555.12900000000002</v>
      </c>
      <c r="AD11" s="112">
        <v>555.12900000000002</v>
      </c>
      <c r="AE11" s="55">
        <v>2075.482</v>
      </c>
      <c r="AF11" s="97">
        <v>2075.482</v>
      </c>
      <c r="AG11" s="137"/>
      <c r="AH11" s="55">
        <v>488.54199999999997</v>
      </c>
      <c r="AI11" s="55">
        <v>487.70699999999999</v>
      </c>
      <c r="AJ11" s="55">
        <v>487.38799999999998</v>
      </c>
      <c r="AK11" s="67"/>
      <c r="AL11" s="55">
        <v>1463.6369999999999</v>
      </c>
      <c r="AM11" s="154"/>
    </row>
    <row r="12" spans="1:39" s="10" customFormat="1" ht="6.6" customHeight="1">
      <c r="A12" s="13"/>
      <c r="B12" s="50"/>
      <c r="C12" s="51"/>
      <c r="D12" s="51"/>
      <c r="E12" s="51"/>
      <c r="F12" s="51"/>
      <c r="G12" s="98"/>
      <c r="H12" s="137"/>
      <c r="I12" s="50"/>
      <c r="J12" s="51"/>
      <c r="K12" s="51"/>
      <c r="L12" s="51"/>
      <c r="M12" s="51"/>
      <c r="N12" s="98"/>
      <c r="O12" s="137"/>
      <c r="P12" s="50"/>
      <c r="Q12" s="51"/>
      <c r="R12" s="51"/>
      <c r="S12" s="51"/>
      <c r="T12" s="51"/>
      <c r="U12" s="128"/>
      <c r="V12" s="137"/>
      <c r="W12" s="50"/>
      <c r="X12" s="98"/>
      <c r="Y12" s="51"/>
      <c r="Z12" s="105"/>
      <c r="AA12" s="51"/>
      <c r="AB12" s="98"/>
      <c r="AC12" s="65"/>
      <c r="AD12" s="111"/>
      <c r="AE12" s="51"/>
      <c r="AF12" s="98"/>
      <c r="AG12" s="137"/>
      <c r="AH12" s="75"/>
      <c r="AI12" s="75"/>
      <c r="AJ12" s="75"/>
      <c r="AK12" s="76"/>
      <c r="AL12" s="75"/>
    </row>
    <row r="13" spans="1:39" s="10" customFormat="1" ht="12">
      <c r="A13" s="6" t="s">
        <v>7</v>
      </c>
      <c r="B13" s="50">
        <v>320.89800000000002</v>
      </c>
      <c r="C13" s="50">
        <v>341.01766385000002</v>
      </c>
      <c r="D13" s="50">
        <v>349.30428964999999</v>
      </c>
      <c r="E13" s="50">
        <v>354.46800000000002</v>
      </c>
      <c r="F13" s="50">
        <v>1365.6890000000001</v>
      </c>
      <c r="G13" s="96">
        <v>1365.6890000000001</v>
      </c>
      <c r="H13" s="135"/>
      <c r="I13" s="50">
        <v>349.57184703000007</v>
      </c>
      <c r="J13" s="50">
        <v>353.42779828000005</v>
      </c>
      <c r="K13" s="50">
        <v>363.37001164999998</v>
      </c>
      <c r="L13" s="50">
        <v>346.97699999999998</v>
      </c>
      <c r="M13" s="50">
        <v>1413.3472933400001</v>
      </c>
      <c r="N13" s="96">
        <v>1413.3472933400001</v>
      </c>
      <c r="O13" s="135"/>
      <c r="P13" s="50">
        <v>336.31299999999999</v>
      </c>
      <c r="Q13" s="50">
        <v>337.91191423999993</v>
      </c>
      <c r="R13" s="50">
        <v>347.59717206000022</v>
      </c>
      <c r="S13" s="50">
        <v>333.2239136999998</v>
      </c>
      <c r="T13" s="50">
        <v>1355.0459999999998</v>
      </c>
      <c r="U13" s="126">
        <v>1355.0459999999998</v>
      </c>
      <c r="V13" s="135"/>
      <c r="W13" s="50">
        <v>320.45299999999997</v>
      </c>
      <c r="X13" s="96">
        <v>320.45299999999997</v>
      </c>
      <c r="Y13" s="50">
        <v>331.39</v>
      </c>
      <c r="Z13" s="107">
        <v>331.39</v>
      </c>
      <c r="AA13" s="50">
        <v>340.78100000000001</v>
      </c>
      <c r="AB13" s="96">
        <v>340.78100000000001</v>
      </c>
      <c r="AC13" s="68">
        <v>328.572</v>
      </c>
      <c r="AD13" s="113">
        <v>328.572</v>
      </c>
      <c r="AE13" s="50">
        <v>1321.1959999999999</v>
      </c>
      <c r="AF13" s="96">
        <v>1321.1959999999999</v>
      </c>
      <c r="AG13" s="135"/>
      <c r="AH13" s="50">
        <v>305.68599999999998</v>
      </c>
      <c r="AI13" s="50">
        <v>312.61</v>
      </c>
      <c r="AJ13" s="50">
        <v>317.03300000000002</v>
      </c>
      <c r="AK13" s="68"/>
      <c r="AL13" s="50">
        <v>935.32899999999995</v>
      </c>
    </row>
    <row r="14" spans="1:39" s="10" customFormat="1" ht="12.75" customHeight="1">
      <c r="A14" s="11" t="s">
        <v>9</v>
      </c>
      <c r="B14" s="46">
        <v>0.68672718634840335</v>
      </c>
      <c r="C14" s="47">
        <v>0.69810584346705173</v>
      </c>
      <c r="D14" s="47">
        <v>0.70023973222721247</v>
      </c>
      <c r="E14" s="47">
        <v>0.66976290709011355</v>
      </c>
      <c r="F14" s="46">
        <v>0.68840102371442213</v>
      </c>
      <c r="G14" s="99">
        <v>0.68840102371442213</v>
      </c>
      <c r="H14" s="137"/>
      <c r="I14" s="46">
        <v>0.68640019798155127</v>
      </c>
      <c r="J14" s="47">
        <v>0.6878519017260829</v>
      </c>
      <c r="K14" s="47">
        <v>0.70271830090196719</v>
      </c>
      <c r="L14" s="47">
        <v>0.65929563102935396</v>
      </c>
      <c r="M14" s="46">
        <v>0.68394148289844459</v>
      </c>
      <c r="N14" s="99">
        <v>0.68394148289844459</v>
      </c>
      <c r="O14" s="137"/>
      <c r="P14" s="46">
        <v>0.69125248958433949</v>
      </c>
      <c r="Q14" s="47">
        <v>0.67880662120247537</v>
      </c>
      <c r="R14" s="47">
        <v>0.66839546628646285</v>
      </c>
      <c r="S14" s="47">
        <v>0.64469839366621884</v>
      </c>
      <c r="T14" s="46">
        <v>0.67040165838381782</v>
      </c>
      <c r="U14" s="129">
        <v>0.67040165838381782</v>
      </c>
      <c r="V14" s="137"/>
      <c r="W14" s="46">
        <v>0.69057999999999997</v>
      </c>
      <c r="X14" s="99">
        <v>0.69057999999999997</v>
      </c>
      <c r="Y14" s="47">
        <v>0.63271999999999995</v>
      </c>
      <c r="Z14" s="108">
        <v>0.63271999999999995</v>
      </c>
      <c r="AA14" s="47">
        <v>0.63988999999999996</v>
      </c>
      <c r="AB14" s="100">
        <v>0.63988999999999996</v>
      </c>
      <c r="AC14" s="69">
        <v>0.59187999999999996</v>
      </c>
      <c r="AD14" s="114">
        <v>0.59187999999999996</v>
      </c>
      <c r="AE14" s="47">
        <v>0.63656999999999997</v>
      </c>
      <c r="AF14" s="114">
        <v>0.63656999999999997</v>
      </c>
      <c r="AG14" s="137"/>
      <c r="AH14" s="46">
        <v>0.62570999999999999</v>
      </c>
      <c r="AI14" s="47">
        <v>0.64097999999999999</v>
      </c>
      <c r="AJ14" s="47">
        <v>0.65046999999999999</v>
      </c>
      <c r="AK14" s="69"/>
      <c r="AL14" s="46">
        <v>0.63904000000000005</v>
      </c>
    </row>
    <row r="15" spans="1:39" s="10" customFormat="1" ht="6.6" customHeight="1">
      <c r="A15" s="6"/>
      <c r="B15" s="16"/>
      <c r="C15" s="18"/>
      <c r="D15" s="18"/>
      <c r="E15" s="18"/>
      <c r="F15" s="16"/>
      <c r="G15" s="117"/>
      <c r="H15" s="138"/>
      <c r="I15" s="16"/>
      <c r="J15" s="18"/>
      <c r="K15" s="18"/>
      <c r="L15" s="18"/>
      <c r="M15" s="16"/>
      <c r="N15" s="117"/>
      <c r="O15" s="138"/>
      <c r="P15" s="16"/>
      <c r="Q15" s="18"/>
      <c r="R15" s="18"/>
      <c r="S15" s="18"/>
      <c r="T15" s="16"/>
      <c r="U15" s="130"/>
      <c r="V15" s="138"/>
      <c r="W15" s="46"/>
      <c r="X15" s="99"/>
      <c r="Y15" s="47"/>
      <c r="Z15" s="100"/>
      <c r="AA15" s="47"/>
      <c r="AB15" s="100"/>
      <c r="AC15" s="69"/>
      <c r="AD15" s="114"/>
      <c r="AE15" s="47"/>
      <c r="AF15" s="123"/>
      <c r="AG15" s="138"/>
      <c r="AH15" s="46"/>
      <c r="AI15" s="47"/>
      <c r="AJ15" s="47"/>
      <c r="AK15" s="69"/>
      <c r="AL15" s="46"/>
    </row>
    <row r="16" spans="1:39" s="10" customFormat="1" ht="12">
      <c r="A16" s="29" t="s">
        <v>8</v>
      </c>
      <c r="B16" s="54">
        <v>141.09399999999999</v>
      </c>
      <c r="C16" s="55">
        <v>146.32533584000004</v>
      </c>
      <c r="D16" s="55">
        <v>178.30099999999996</v>
      </c>
      <c r="E16" s="55">
        <v>141.8908592358631</v>
      </c>
      <c r="F16" s="55">
        <v>607.61099999999999</v>
      </c>
      <c r="G16" s="97">
        <v>606.95100000000002</v>
      </c>
      <c r="H16" s="137"/>
      <c r="I16" s="54">
        <v>152.01384703000005</v>
      </c>
      <c r="J16" s="55">
        <v>159.24299999999999</v>
      </c>
      <c r="K16" s="55">
        <v>177.10252628000001</v>
      </c>
      <c r="L16" s="55">
        <v>140.86799999999999</v>
      </c>
      <c r="M16" s="55">
        <v>629.22699999999998</v>
      </c>
      <c r="N16" s="97">
        <v>629.13099999999997</v>
      </c>
      <c r="O16" s="137"/>
      <c r="P16" s="54">
        <v>141.24199999999999</v>
      </c>
      <c r="Q16" s="55">
        <v>151.791</v>
      </c>
      <c r="R16" s="55">
        <v>170.45017206000026</v>
      </c>
      <c r="S16" s="55">
        <v>151.066</v>
      </c>
      <c r="T16" s="55">
        <v>613.54499999999996</v>
      </c>
      <c r="U16" s="127">
        <v>613.41399999999999</v>
      </c>
      <c r="V16" s="137"/>
      <c r="W16" s="54">
        <v>131.97900000000001</v>
      </c>
      <c r="X16" s="97">
        <v>131.51</v>
      </c>
      <c r="Y16" s="55">
        <v>159.374</v>
      </c>
      <c r="Z16" s="97">
        <v>159.09899999999999</v>
      </c>
      <c r="AA16" s="55">
        <v>181.21700000000001</v>
      </c>
      <c r="AB16" s="97">
        <v>181.17599999999999</v>
      </c>
      <c r="AC16" s="67">
        <v>167.393</v>
      </c>
      <c r="AD16" s="112">
        <v>167.21199999999999</v>
      </c>
      <c r="AE16" s="55">
        <v>639.96299999999997</v>
      </c>
      <c r="AF16" s="97">
        <v>638.99699999999996</v>
      </c>
      <c r="AG16" s="137"/>
      <c r="AH16" s="55">
        <v>132.81399999999999</v>
      </c>
      <c r="AI16" s="55">
        <v>153.494</v>
      </c>
      <c r="AJ16" s="55">
        <v>163.85400000000001</v>
      </c>
      <c r="AK16" s="67"/>
      <c r="AL16" s="55">
        <v>450.16199999999998</v>
      </c>
      <c r="AM16" s="155"/>
    </row>
    <row r="17" spans="1:40" s="10" customFormat="1" ht="12.75" customHeight="1">
      <c r="A17" s="48" t="s">
        <v>19</v>
      </c>
      <c r="B17" s="46">
        <v>0.30194356347076523</v>
      </c>
      <c r="C17" s="47">
        <v>0.29954627817201507</v>
      </c>
      <c r="D17" s="47">
        <v>0.35743461559245748</v>
      </c>
      <c r="E17" s="47">
        <v>0.26810102568165745</v>
      </c>
      <c r="F17" s="47">
        <v>0.30627799537851574</v>
      </c>
      <c r="G17" s="100">
        <v>0.30594500000000002</v>
      </c>
      <c r="H17" s="138"/>
      <c r="I17" s="46">
        <v>0.29848609258392217</v>
      </c>
      <c r="J17" s="47">
        <v>0.30928480085970805</v>
      </c>
      <c r="K17" s="47">
        <v>0.34249713064599724</v>
      </c>
      <c r="L17" s="47">
        <v>0.26766467695379215</v>
      </c>
      <c r="M17" s="47">
        <v>0.30433442228795099</v>
      </c>
      <c r="N17" s="100">
        <v>0.30444599999999999</v>
      </c>
      <c r="O17" s="138"/>
      <c r="P17" s="46">
        <v>0.29030660168911482</v>
      </c>
      <c r="Q17" s="47">
        <v>0.30290886197444372</v>
      </c>
      <c r="R17" s="47">
        <v>0.32775905959610652</v>
      </c>
      <c r="S17" s="47">
        <v>0.292271963485978</v>
      </c>
      <c r="T17" s="47">
        <v>0.30354909291055776</v>
      </c>
      <c r="U17" s="131">
        <v>0.303483</v>
      </c>
      <c r="V17" s="138"/>
      <c r="W17" s="46">
        <v>0.28339999999999999</v>
      </c>
      <c r="X17" s="100">
        <v>0.28339999999999999</v>
      </c>
      <c r="Y17" s="47">
        <v>0.30376999999999998</v>
      </c>
      <c r="Z17" s="100">
        <v>0.30376999999999998</v>
      </c>
      <c r="AA17" s="47">
        <v>0.34018999999999999</v>
      </c>
      <c r="AB17" s="100">
        <v>0.34018999999999999</v>
      </c>
      <c r="AC17" s="69">
        <v>0.30120999999999998</v>
      </c>
      <c r="AD17" s="114">
        <v>0.30120999999999998</v>
      </c>
      <c r="AE17" s="47">
        <v>0.30787999999999999</v>
      </c>
      <c r="AF17" s="114">
        <v>0.30787999999999999</v>
      </c>
      <c r="AG17" s="138"/>
      <c r="AH17" s="47">
        <v>0.27185999999999999</v>
      </c>
      <c r="AI17" s="47">
        <v>0.315</v>
      </c>
      <c r="AJ17" s="47">
        <v>0.33618999999999999</v>
      </c>
      <c r="AK17" s="69"/>
      <c r="AL17" s="47">
        <v>0.30756</v>
      </c>
    </row>
    <row r="18" spans="1:40" s="10" customFormat="1" ht="12.75" customHeight="1">
      <c r="A18" s="48" t="s">
        <v>72</v>
      </c>
      <c r="B18" s="46">
        <v>0.32492694014503731</v>
      </c>
      <c r="C18" s="47">
        <v>0.31900639665120173</v>
      </c>
      <c r="D18" s="47">
        <v>0.38107193230613567</v>
      </c>
      <c r="E18" s="47">
        <v>0.28611065923792289</v>
      </c>
      <c r="F18" s="46">
        <v>0.32724490735679118</v>
      </c>
      <c r="G18" s="99">
        <v>0.32688944697365879</v>
      </c>
      <c r="H18" s="138"/>
      <c r="I18" s="46">
        <v>0.31832936020817021</v>
      </c>
      <c r="J18" s="47">
        <v>0.332983968530841</v>
      </c>
      <c r="K18" s="47">
        <v>0.36350944019113224</v>
      </c>
      <c r="L18" s="47">
        <v>0.28515308791008476</v>
      </c>
      <c r="M18" s="46">
        <v>0.32484996380794984</v>
      </c>
      <c r="N18" s="99">
        <v>0.32480040204959304</v>
      </c>
      <c r="O18" s="138" t="e">
        <v>#DIV/0!</v>
      </c>
      <c r="P18" s="46">
        <v>0.31099817904381077</v>
      </c>
      <c r="Q18" s="47">
        <v>0.32880515802888027</v>
      </c>
      <c r="R18" s="47">
        <v>0.35615216430130581</v>
      </c>
      <c r="S18" s="47">
        <v>0.31641515351370925</v>
      </c>
      <c r="T18" s="46">
        <v>0.32778008984843082</v>
      </c>
      <c r="U18" s="129">
        <v>0.32771010444920157</v>
      </c>
      <c r="V18" s="138" t="e">
        <v>#DIV/0!</v>
      </c>
      <c r="W18" s="46">
        <v>0.30910892202189405</v>
      </c>
      <c r="X18" s="99">
        <v>0.30801047390190317</v>
      </c>
      <c r="Y18" s="47">
        <v>0.32883738876199553</v>
      </c>
      <c r="Z18" s="100">
        <v>0.32826997951136777</v>
      </c>
      <c r="AA18" s="47">
        <v>0.3679368637340058</v>
      </c>
      <c r="AB18" s="100">
        <v>0.36785361872160022</v>
      </c>
      <c r="AC18" s="69">
        <v>0.32928302213409499</v>
      </c>
      <c r="AD18" s="114">
        <v>0.32892697243663888</v>
      </c>
      <c r="AE18" s="47">
        <v>0.33462065157544851</v>
      </c>
      <c r="AF18" s="114">
        <v>0.33411555432854223</v>
      </c>
      <c r="AG18" s="138" t="e">
        <v>#DIV/0!</v>
      </c>
      <c r="AH18" s="46">
        <v>0.29514812518472588</v>
      </c>
      <c r="AI18" s="47">
        <v>0.33800000000000002</v>
      </c>
      <c r="AJ18" s="47">
        <f>AJ16/(AJ11-AJ8)</f>
        <v>0.36129865891681412</v>
      </c>
      <c r="AK18" s="69" t="e">
        <v>#DIV/0!</v>
      </c>
      <c r="AL18" s="46">
        <f>AL16/(AL11-AL8)</f>
        <v>0.33162204271964818</v>
      </c>
    </row>
    <row r="19" spans="1:40" s="10" customFormat="1" ht="6.6" customHeight="1">
      <c r="A19" s="6"/>
      <c r="B19" s="16"/>
      <c r="C19" s="18"/>
      <c r="D19" s="18"/>
      <c r="E19" s="18"/>
      <c r="F19" s="16"/>
      <c r="G19" s="117"/>
      <c r="H19" s="138"/>
      <c r="I19" s="16"/>
      <c r="J19" s="18"/>
      <c r="K19" s="18"/>
      <c r="L19" s="18"/>
      <c r="M19" s="16"/>
      <c r="N19" s="117"/>
      <c r="O19" s="138"/>
      <c r="P19" s="16"/>
      <c r="Q19" s="18"/>
      <c r="R19" s="18"/>
      <c r="S19" s="18"/>
      <c r="T19" s="16"/>
      <c r="U19" s="130"/>
      <c r="V19" s="138"/>
      <c r="W19" s="50"/>
      <c r="X19" s="96"/>
      <c r="Y19" s="51"/>
      <c r="Z19" s="98"/>
      <c r="AA19" s="51"/>
      <c r="AB19" s="98"/>
      <c r="AC19" s="65"/>
      <c r="AD19" s="111"/>
      <c r="AE19" s="51"/>
      <c r="AF19" s="98"/>
      <c r="AG19" s="138"/>
      <c r="AH19" s="50"/>
      <c r="AI19" s="51"/>
      <c r="AJ19" s="51"/>
      <c r="AK19" s="65"/>
      <c r="AL19" s="50"/>
    </row>
    <row r="20" spans="1:40" s="10" customFormat="1" ht="12">
      <c r="A20" s="7" t="s">
        <v>51</v>
      </c>
      <c r="B20" s="54">
        <v>141.09399999999999</v>
      </c>
      <c r="C20" s="54">
        <v>148</v>
      </c>
      <c r="D20" s="54">
        <v>169.07539535000001</v>
      </c>
      <c r="E20" s="54">
        <v>142.72999999999999</v>
      </c>
      <c r="F20" s="54">
        <v>600.9</v>
      </c>
      <c r="G20" s="102">
        <v>600.9</v>
      </c>
      <c r="H20" s="137"/>
      <c r="I20" s="54">
        <v>155.81818783000008</v>
      </c>
      <c r="J20" s="54">
        <v>152.85657827999998</v>
      </c>
      <c r="K20" s="54">
        <v>169.81899999999999</v>
      </c>
      <c r="L20" s="54">
        <v>145.376</v>
      </c>
      <c r="M20" s="54">
        <v>623.87</v>
      </c>
      <c r="N20" s="102">
        <v>623.87</v>
      </c>
      <c r="O20" s="137"/>
      <c r="P20" s="54">
        <v>145.44999999999999</v>
      </c>
      <c r="Q20" s="54">
        <v>153.922</v>
      </c>
      <c r="R20" s="54">
        <v>171.15899999999999</v>
      </c>
      <c r="S20" s="54">
        <v>149.79300000000001</v>
      </c>
      <c r="T20" s="54">
        <v>620.32399999999996</v>
      </c>
      <c r="U20" s="132">
        <v>620.32399999999996</v>
      </c>
      <c r="V20" s="137"/>
      <c r="W20" s="54">
        <v>131.33099999999999</v>
      </c>
      <c r="X20" s="97">
        <v>131.33099999999999</v>
      </c>
      <c r="Y20" s="55">
        <v>157.84299999999999</v>
      </c>
      <c r="Z20" s="97">
        <v>157.84299999999999</v>
      </c>
      <c r="AA20" s="55">
        <v>182.12899999999999</v>
      </c>
      <c r="AB20" s="97">
        <v>182.12899999999999</v>
      </c>
      <c r="AC20" s="67">
        <v>166.65199999999999</v>
      </c>
      <c r="AD20" s="112">
        <v>166.65299999999999</v>
      </c>
      <c r="AE20" s="55">
        <v>637.95500000000004</v>
      </c>
      <c r="AF20" s="97">
        <v>637.95600000000002</v>
      </c>
      <c r="AG20" s="137"/>
      <c r="AH20" s="55">
        <v>137.50200000000001</v>
      </c>
      <c r="AI20" s="55">
        <v>155.24199999999999</v>
      </c>
      <c r="AJ20" s="55">
        <v>168.51300000000001</v>
      </c>
      <c r="AK20" s="67"/>
      <c r="AL20" s="55">
        <v>461.25799999999998</v>
      </c>
      <c r="AM20" s="155"/>
      <c r="AN20" s="155"/>
    </row>
    <row r="21" spans="1:40" s="10" customFormat="1" ht="12.75" customHeight="1">
      <c r="A21" s="48" t="s">
        <v>72</v>
      </c>
      <c r="B21" s="46">
        <v>0.32492694014503731</v>
      </c>
      <c r="C21" s="47">
        <v>0.32265736096449504</v>
      </c>
      <c r="D21" s="47">
        <v>0.36135460603949698</v>
      </c>
      <c r="E21" s="47">
        <v>0.28780271409271468</v>
      </c>
      <c r="F21" s="46">
        <v>0.32363052155194</v>
      </c>
      <c r="G21" s="99">
        <v>0.32363052155194</v>
      </c>
      <c r="H21" s="138"/>
      <c r="I21" s="46">
        <v>0.32629595928146943</v>
      </c>
      <c r="J21" s="47">
        <v>0.3196296857740657</v>
      </c>
      <c r="K21" s="47">
        <v>0.34855973497645737</v>
      </c>
      <c r="L21" s="47">
        <v>0.2942784401568595</v>
      </c>
      <c r="M21" s="46">
        <v>0.32208431443797814</v>
      </c>
      <c r="N21" s="99">
        <v>0.32208431443797814</v>
      </c>
      <c r="O21" s="138" t="e">
        <v>#DIV/0!</v>
      </c>
      <c r="P21" s="46">
        <v>0.32026369735576016</v>
      </c>
      <c r="Q21" s="47">
        <v>0.33342126696656132</v>
      </c>
      <c r="R21" s="47">
        <v>0.35763324585081152</v>
      </c>
      <c r="S21" s="47">
        <v>0.31374879251637733</v>
      </c>
      <c r="T21" s="46">
        <v>0.33140170069862523</v>
      </c>
      <c r="U21" s="129">
        <v>0.33140170069862523</v>
      </c>
      <c r="V21" s="138" t="e">
        <v>#DIV/0!</v>
      </c>
      <c r="W21" s="46">
        <v>0.30759123677295147</v>
      </c>
      <c r="X21" s="99">
        <v>0.30759123677295147</v>
      </c>
      <c r="Y21" s="47">
        <v>0.32567846671577333</v>
      </c>
      <c r="Z21" s="100">
        <v>0.32567846671577333</v>
      </c>
      <c r="AA21" s="47">
        <v>0.36978855766848989</v>
      </c>
      <c r="AB21" s="100">
        <v>0.36978855766848989</v>
      </c>
      <c r="AC21" s="69">
        <v>0.32782538221246527</v>
      </c>
      <c r="AD21" s="114">
        <v>0.32782734933786556</v>
      </c>
      <c r="AE21" s="47">
        <v>0.33357071858187937</v>
      </c>
      <c r="AF21" s="114">
        <v>0.33357124145687617</v>
      </c>
      <c r="AG21" s="138" t="e">
        <v>#DIV/0!</v>
      </c>
      <c r="AH21" s="46">
        <v>0.3055661113222265</v>
      </c>
      <c r="AI21" s="47">
        <v>0.34200000000000003</v>
      </c>
      <c r="AJ21" s="47">
        <f>AJ20/(AJ11-AJ8)</f>
        <v>0.37157177066198621</v>
      </c>
      <c r="AK21" s="69" t="e">
        <v>#DIV/0!</v>
      </c>
      <c r="AL21" s="46">
        <f>AL20/(AL11-AL8)</f>
        <v>0.33979616267205909</v>
      </c>
      <c r="AN21" s="156"/>
    </row>
    <row r="22" spans="1:40" s="10" customFormat="1" ht="6.6" customHeight="1">
      <c r="A22" s="6"/>
      <c r="B22" s="50"/>
      <c r="C22" s="51"/>
      <c r="D22" s="51"/>
      <c r="E22" s="51"/>
      <c r="F22" s="50"/>
      <c r="G22" s="96"/>
      <c r="H22" s="137"/>
      <c r="I22" s="50"/>
      <c r="J22" s="51"/>
      <c r="K22" s="51"/>
      <c r="L22" s="51"/>
      <c r="M22" s="50"/>
      <c r="N22" s="96"/>
      <c r="O22" s="137"/>
      <c r="P22" s="50"/>
      <c r="Q22" s="51"/>
      <c r="R22" s="51"/>
      <c r="S22" s="51"/>
      <c r="T22" s="50"/>
      <c r="U22" s="126"/>
      <c r="V22" s="137"/>
      <c r="W22" s="74"/>
      <c r="X22" s="101"/>
      <c r="Y22" s="75"/>
      <c r="Z22" s="109"/>
      <c r="AA22" s="75"/>
      <c r="AB22" s="109"/>
      <c r="AC22" s="76"/>
      <c r="AD22" s="115"/>
      <c r="AE22" s="75"/>
      <c r="AF22" s="98"/>
      <c r="AG22" s="137"/>
      <c r="AH22" s="74"/>
      <c r="AI22" s="75"/>
      <c r="AJ22" s="75"/>
      <c r="AK22" s="76"/>
      <c r="AL22" s="74"/>
    </row>
    <row r="23" spans="1:40" s="10" customFormat="1" ht="12">
      <c r="A23" s="29" t="s">
        <v>71</v>
      </c>
      <c r="B23" s="54"/>
      <c r="C23" s="54"/>
      <c r="D23" s="54"/>
      <c r="E23" s="54"/>
      <c r="F23" s="54"/>
      <c r="G23" s="102">
        <v>20.3</v>
      </c>
      <c r="H23" s="139"/>
      <c r="I23" s="54"/>
      <c r="J23" s="54"/>
      <c r="K23" s="54"/>
      <c r="L23" s="54"/>
      <c r="M23" s="54"/>
      <c r="N23" s="97">
        <v>-0.6</v>
      </c>
      <c r="O23" s="139"/>
      <c r="P23" s="54"/>
      <c r="Q23" s="54"/>
      <c r="R23" s="54"/>
      <c r="S23" s="54"/>
      <c r="T23" s="54">
        <v>-81.89</v>
      </c>
      <c r="U23" s="97">
        <v>-74.2</v>
      </c>
      <c r="V23" s="139"/>
      <c r="W23" s="54">
        <v>-3.24</v>
      </c>
      <c r="X23" s="102">
        <v>-9.5079999999999991</v>
      </c>
      <c r="Y23" s="55">
        <v>13.019</v>
      </c>
      <c r="Z23" s="97">
        <v>6.5789999999999997</v>
      </c>
      <c r="AA23" s="55">
        <v>30.856000000000002</v>
      </c>
      <c r="AB23" s="97">
        <v>-52.58</v>
      </c>
      <c r="AC23" s="67">
        <v>-49.052999999999997</v>
      </c>
      <c r="AD23" s="112">
        <v>-59.637</v>
      </c>
      <c r="AE23" s="55">
        <v>-8.4179999999999993</v>
      </c>
      <c r="AF23" s="97">
        <v>-115.146</v>
      </c>
      <c r="AG23" s="139"/>
      <c r="AH23" s="54">
        <v>-166.672</v>
      </c>
      <c r="AI23" s="55">
        <v>14.242000000000001</v>
      </c>
      <c r="AJ23" s="55">
        <v>14.334</v>
      </c>
      <c r="AK23" s="67"/>
      <c r="AL23" s="54">
        <v>-138.096</v>
      </c>
    </row>
    <row r="24" spans="1:40" s="10" customFormat="1" ht="6.6" customHeight="1">
      <c r="A24" s="6"/>
      <c r="B24" s="50"/>
      <c r="C24" s="51"/>
      <c r="D24" s="51"/>
      <c r="E24" s="51"/>
      <c r="F24" s="50"/>
      <c r="G24" s="96"/>
      <c r="H24" s="137"/>
      <c r="I24" s="50"/>
      <c r="J24" s="51"/>
      <c r="K24" s="51"/>
      <c r="L24" s="51"/>
      <c r="M24" s="50"/>
      <c r="N24" s="96"/>
      <c r="O24" s="137"/>
      <c r="P24" s="50"/>
      <c r="Q24" s="51"/>
      <c r="R24" s="51"/>
      <c r="S24" s="51"/>
      <c r="T24" s="50"/>
      <c r="U24" s="126"/>
      <c r="V24" s="137"/>
      <c r="W24" s="74"/>
      <c r="X24" s="101"/>
      <c r="Y24" s="75"/>
      <c r="Z24" s="109"/>
      <c r="AA24" s="75"/>
      <c r="AB24" s="109"/>
      <c r="AC24" s="76"/>
      <c r="AD24" s="115"/>
      <c r="AE24" s="75"/>
      <c r="AF24" s="98"/>
      <c r="AG24" s="137"/>
      <c r="AH24" s="50"/>
      <c r="AI24" s="51"/>
      <c r="AJ24" s="51"/>
      <c r="AK24" s="65"/>
      <c r="AL24" s="50"/>
    </row>
    <row r="25" spans="1:40" s="10" customFormat="1" ht="12">
      <c r="A25" s="6" t="s">
        <v>10</v>
      </c>
      <c r="B25" s="50">
        <v>-14.268000000000001</v>
      </c>
      <c r="C25" s="50">
        <v>-32.65927726999999</v>
      </c>
      <c r="D25" s="50">
        <v>-30.132000000000001</v>
      </c>
      <c r="E25" s="50">
        <v>-75.266000000000005</v>
      </c>
      <c r="F25" s="50">
        <v>-152.32499999999999</v>
      </c>
      <c r="G25" s="96">
        <v>-152.32499999999999</v>
      </c>
      <c r="H25" s="135"/>
      <c r="I25" s="50">
        <v>-26.081</v>
      </c>
      <c r="J25" s="50">
        <v>-43.485999999999997</v>
      </c>
      <c r="K25" s="50">
        <v>-63.688000000000002</v>
      </c>
      <c r="L25" s="50">
        <v>-91.638000000000005</v>
      </c>
      <c r="M25" s="50">
        <v>-224.893</v>
      </c>
      <c r="N25" s="96">
        <v>-224.893</v>
      </c>
      <c r="O25" s="135"/>
      <c r="P25" s="50">
        <v>-38.814999999999998</v>
      </c>
      <c r="Q25" s="50">
        <v>-59.093000000000004</v>
      </c>
      <c r="R25" s="50">
        <v>-78.685000000000002</v>
      </c>
      <c r="S25" s="50">
        <v>-104.792</v>
      </c>
      <c r="T25" s="50">
        <v>-281.38499999999999</v>
      </c>
      <c r="U25" s="126">
        <v>-281.38499999999999</v>
      </c>
      <c r="V25" s="135"/>
      <c r="W25" s="50">
        <v>-54.884</v>
      </c>
      <c r="X25" s="96">
        <v>-54.884</v>
      </c>
      <c r="Y25" s="50">
        <v>-58.834000000000003</v>
      </c>
      <c r="Z25" s="96">
        <v>-58.64</v>
      </c>
      <c r="AA25" s="50">
        <v>-143.864</v>
      </c>
      <c r="AB25" s="96">
        <v>-143.864</v>
      </c>
      <c r="AC25" s="68">
        <v>-98.897000000000006</v>
      </c>
      <c r="AD25" s="113">
        <v>-98.885000000000005</v>
      </c>
      <c r="AE25" s="50">
        <v>-356.47899999999998</v>
      </c>
      <c r="AF25" s="96">
        <v>-356.27300000000002</v>
      </c>
      <c r="AG25" s="135"/>
      <c r="AH25" s="50">
        <v>-38.392000000000003</v>
      </c>
      <c r="AI25" s="50">
        <v>-66.477000000000004</v>
      </c>
      <c r="AJ25" s="50">
        <v>-72.164000000000001</v>
      </c>
      <c r="AK25" s="68"/>
      <c r="AL25" s="50">
        <v>-177.03299999999999</v>
      </c>
    </row>
    <row r="26" spans="1:40" s="10" customFormat="1" ht="6.6" customHeight="1">
      <c r="A26" s="6"/>
      <c r="B26" s="50"/>
      <c r="C26" s="51"/>
      <c r="D26" s="51"/>
      <c r="E26" s="51"/>
      <c r="F26" s="50"/>
      <c r="G26" s="96"/>
      <c r="H26" s="137"/>
      <c r="I26" s="50"/>
      <c r="J26" s="51"/>
      <c r="K26" s="51"/>
      <c r="L26" s="51"/>
      <c r="M26" s="50"/>
      <c r="N26" s="96"/>
      <c r="O26" s="137"/>
      <c r="P26" s="50"/>
      <c r="Q26" s="51"/>
      <c r="R26" s="51"/>
      <c r="S26" s="51"/>
      <c r="T26" s="50"/>
      <c r="U26" s="126"/>
      <c r="V26" s="137"/>
      <c r="W26" s="50"/>
      <c r="X26" s="96"/>
      <c r="Y26" s="51"/>
      <c r="Z26" s="98"/>
      <c r="AA26" s="51"/>
      <c r="AB26" s="98"/>
      <c r="AC26" s="65"/>
      <c r="AD26" s="111"/>
      <c r="AE26" s="51"/>
      <c r="AF26" s="98"/>
      <c r="AG26" s="137"/>
      <c r="AH26" s="50"/>
      <c r="AI26" s="51"/>
      <c r="AJ26" s="51"/>
      <c r="AK26" s="65"/>
      <c r="AL26" s="50"/>
    </row>
    <row r="27" spans="1:40" s="10" customFormat="1" ht="12">
      <c r="A27" s="29" t="s">
        <v>11</v>
      </c>
      <c r="B27" s="54">
        <v>126.82599999999999</v>
      </c>
      <c r="C27" s="54">
        <v>113.66605857000005</v>
      </c>
      <c r="D27" s="54">
        <v>148.16899999999998</v>
      </c>
      <c r="E27" s="54">
        <v>66.624859235863113</v>
      </c>
      <c r="F27" s="54">
        <v>454.57215805586316</v>
      </c>
      <c r="G27" s="102">
        <v>447.91500000000002</v>
      </c>
      <c r="H27" s="139"/>
      <c r="I27" s="54">
        <v>125.93284703000006</v>
      </c>
      <c r="J27" s="54">
        <v>115.42879828000005</v>
      </c>
      <c r="K27" s="54">
        <v>113.41452628000002</v>
      </c>
      <c r="L27" s="54">
        <v>48.816000000000003</v>
      </c>
      <c r="M27" s="54">
        <v>403.59217159000013</v>
      </c>
      <c r="N27" s="102">
        <v>398.88099999999997</v>
      </c>
      <c r="O27" s="139"/>
      <c r="P27" s="54">
        <v>102.42700000000001</v>
      </c>
      <c r="Q27" s="54">
        <v>91.695914239999951</v>
      </c>
      <c r="R27" s="54">
        <v>91.765172060000239</v>
      </c>
      <c r="S27" s="54">
        <v>46.274000000000001</v>
      </c>
      <c r="T27" s="54">
        <v>332.16208630000017</v>
      </c>
      <c r="U27" s="132">
        <v>332.029</v>
      </c>
      <c r="V27" s="139"/>
      <c r="W27" s="54">
        <v>77.094999999999999</v>
      </c>
      <c r="X27" s="102">
        <v>76.626000000000005</v>
      </c>
      <c r="Y27" s="55">
        <v>100.54</v>
      </c>
      <c r="Z27" s="97">
        <v>100.459</v>
      </c>
      <c r="AA27" s="55">
        <v>37.353000000000002</v>
      </c>
      <c r="AB27" s="97">
        <v>37.311999999999998</v>
      </c>
      <c r="AC27" s="67">
        <v>68.495999999999995</v>
      </c>
      <c r="AD27" s="112">
        <v>68.326999999999998</v>
      </c>
      <c r="AE27" s="55">
        <v>283.48399999999998</v>
      </c>
      <c r="AF27" s="97">
        <v>282.51799999999997</v>
      </c>
      <c r="AG27" s="139"/>
      <c r="AH27" s="54">
        <v>94.421999999999997</v>
      </c>
      <c r="AI27" s="55">
        <v>86.016999999999996</v>
      </c>
      <c r="AJ27" s="55">
        <v>91.69</v>
      </c>
      <c r="AK27" s="67"/>
      <c r="AL27" s="54">
        <v>273.12900000000002</v>
      </c>
    </row>
    <row r="28" spans="1:40" s="10" customFormat="1" ht="6.6" customHeight="1">
      <c r="A28" s="13"/>
      <c r="B28" s="56"/>
      <c r="C28" s="57"/>
      <c r="D28" s="57"/>
      <c r="E28" s="57"/>
      <c r="F28" s="56"/>
      <c r="G28" s="103"/>
      <c r="H28" s="137"/>
      <c r="I28" s="56"/>
      <c r="J28" s="57"/>
      <c r="K28" s="57"/>
      <c r="L28" s="57"/>
      <c r="M28" s="56"/>
      <c r="N28" s="103"/>
      <c r="O28" s="137"/>
      <c r="P28" s="56"/>
      <c r="Q28" s="57"/>
      <c r="R28" s="57"/>
      <c r="S28" s="57"/>
      <c r="T28" s="56"/>
      <c r="U28" s="133"/>
      <c r="V28" s="137"/>
      <c r="W28" s="56"/>
      <c r="X28" s="103"/>
      <c r="Y28" s="57"/>
      <c r="Z28" s="110"/>
      <c r="AA28" s="57"/>
      <c r="AB28" s="110"/>
      <c r="AC28" s="57"/>
      <c r="AD28" s="110"/>
      <c r="AE28" s="57"/>
      <c r="AF28" s="110"/>
      <c r="AG28" s="137"/>
      <c r="AH28" s="56"/>
      <c r="AI28" s="57"/>
      <c r="AJ28" s="57"/>
      <c r="AK28" s="57"/>
      <c r="AL28" s="56"/>
    </row>
    <row r="29" spans="1:40" s="10" customFormat="1" ht="12">
      <c r="A29" s="6" t="s">
        <v>12</v>
      </c>
      <c r="B29" s="50">
        <v>-73.340999999999994</v>
      </c>
      <c r="C29" s="50">
        <v>3.8207232100000073</v>
      </c>
      <c r="D29" s="50">
        <v>20.670999999999999</v>
      </c>
      <c r="E29" s="50">
        <v>69.126999999999995</v>
      </c>
      <c r="F29" s="50">
        <v>20.277999999999999</v>
      </c>
      <c r="G29" s="96">
        <v>20.297999999999998</v>
      </c>
      <c r="H29" s="135"/>
      <c r="I29" s="50">
        <v>-114.376</v>
      </c>
      <c r="J29" s="50">
        <v>-5.0439999999999996</v>
      </c>
      <c r="K29" s="50">
        <v>-33.209000000000003</v>
      </c>
      <c r="L29" s="50">
        <v>116.76300000000001</v>
      </c>
      <c r="M29" s="50">
        <v>-35.866000000000014</v>
      </c>
      <c r="N29" s="96">
        <v>-35.838000000000001</v>
      </c>
      <c r="O29" s="135"/>
      <c r="P29" s="50">
        <v>-20.670999999999999</v>
      </c>
      <c r="Q29" s="50">
        <v>-0.9</v>
      </c>
      <c r="R29" s="50">
        <v>36.770000000000003</v>
      </c>
      <c r="S29" s="50">
        <v>51.314</v>
      </c>
      <c r="T29" s="50">
        <v>66.513000000000005</v>
      </c>
      <c r="U29" s="126">
        <v>66.477999999999994</v>
      </c>
      <c r="V29" s="135"/>
      <c r="W29" s="50">
        <v>-98.81</v>
      </c>
      <c r="X29" s="96">
        <v>-98.376999999999995</v>
      </c>
      <c r="Y29" s="50">
        <v>-34.127000000000002</v>
      </c>
      <c r="Z29" s="96">
        <v>-34.21</v>
      </c>
      <c r="AA29" s="50">
        <v>50.58</v>
      </c>
      <c r="AB29" s="96">
        <v>50.581000000000003</v>
      </c>
      <c r="AC29" s="68">
        <v>29.797999999999998</v>
      </c>
      <c r="AD29" s="113">
        <v>29.448</v>
      </c>
      <c r="AE29" s="50">
        <v>-52.558999999999997</v>
      </c>
      <c r="AF29" s="96">
        <v>-52.545999999999999</v>
      </c>
      <c r="AG29" s="135"/>
      <c r="AH29" s="50">
        <v>-110.054</v>
      </c>
      <c r="AI29" s="50">
        <v>54.728000000000002</v>
      </c>
      <c r="AJ29" s="50">
        <v>0.83599999999999997</v>
      </c>
      <c r="AK29" s="68"/>
      <c r="AL29" s="50">
        <v>-54.49</v>
      </c>
    </row>
    <row r="30" spans="1:40" s="10" customFormat="1" ht="6.6" customHeight="1">
      <c r="A30" s="6"/>
      <c r="B30" s="56"/>
      <c r="C30" s="57"/>
      <c r="D30" s="57"/>
      <c r="E30" s="57"/>
      <c r="F30" s="56"/>
      <c r="G30" s="103"/>
      <c r="H30" s="137"/>
      <c r="I30" s="56"/>
      <c r="J30" s="57"/>
      <c r="K30" s="57"/>
      <c r="L30" s="57"/>
      <c r="M30" s="56"/>
      <c r="N30" s="103"/>
      <c r="O30" s="137"/>
      <c r="P30" s="56"/>
      <c r="Q30" s="57"/>
      <c r="R30" s="57"/>
      <c r="S30" s="57"/>
      <c r="T30" s="56"/>
      <c r="U30" s="133"/>
      <c r="V30" s="137"/>
      <c r="W30" s="56"/>
      <c r="X30" s="103"/>
      <c r="Y30" s="57"/>
      <c r="Z30" s="110"/>
      <c r="AA30" s="57"/>
      <c r="AB30" s="110"/>
      <c r="AC30" s="57"/>
      <c r="AD30" s="110"/>
      <c r="AE30" s="57"/>
      <c r="AF30" s="110"/>
      <c r="AG30" s="137"/>
      <c r="AH30" s="56"/>
      <c r="AI30" s="57"/>
      <c r="AJ30" s="57"/>
      <c r="AK30" s="57"/>
      <c r="AL30" s="56"/>
    </row>
    <row r="31" spans="1:40" s="10" customFormat="1" ht="12">
      <c r="A31" s="29" t="s">
        <v>13</v>
      </c>
      <c r="B31" s="54">
        <v>53.484999999999999</v>
      </c>
      <c r="C31" s="54">
        <v>117.48678178000006</v>
      </c>
      <c r="D31" s="54">
        <v>168.83999999999997</v>
      </c>
      <c r="E31" s="54">
        <v>135.75185923586312</v>
      </c>
      <c r="F31" s="54">
        <v>469.7268812658632</v>
      </c>
      <c r="G31" s="102">
        <v>468.21300000000002</v>
      </c>
      <c r="H31" s="139"/>
      <c r="I31" s="54">
        <v>11.556847030000062</v>
      </c>
      <c r="J31" s="54">
        <v>110.38479828000004</v>
      </c>
      <c r="K31" s="54">
        <v>80.205526280000015</v>
      </c>
      <c r="L31" s="54">
        <v>-123.00700000000001</v>
      </c>
      <c r="M31" s="54">
        <v>79.140171590000108</v>
      </c>
      <c r="N31" s="102">
        <v>363.04300000000001</v>
      </c>
      <c r="O31" s="139"/>
      <c r="P31" s="54">
        <v>81.756</v>
      </c>
      <c r="Q31" s="54">
        <v>90.795914239999959</v>
      </c>
      <c r="R31" s="54">
        <v>128.53517206000024</v>
      </c>
      <c r="S31" s="54">
        <v>97.587999999999994</v>
      </c>
      <c r="T31" s="54">
        <v>398.6750863000002</v>
      </c>
      <c r="U31" s="132">
        <v>398.50700000000001</v>
      </c>
      <c r="V31" s="139"/>
      <c r="W31" s="54">
        <v>-21.715</v>
      </c>
      <c r="X31" s="102">
        <v>-21.751000000000001</v>
      </c>
      <c r="Y31" s="55">
        <v>66.412999999999997</v>
      </c>
      <c r="Z31" s="97">
        <v>66.248999999999995</v>
      </c>
      <c r="AA31" s="55">
        <v>87.933000000000007</v>
      </c>
      <c r="AB31" s="97">
        <v>87.893000000000001</v>
      </c>
      <c r="AC31" s="67">
        <v>98.293999999999997</v>
      </c>
      <c r="AD31" s="112">
        <v>97.775000000000006</v>
      </c>
      <c r="AE31" s="55">
        <v>230.92500000000001</v>
      </c>
      <c r="AF31" s="97">
        <v>230.178</v>
      </c>
      <c r="AG31" s="139"/>
      <c r="AH31" s="54">
        <v>-15.632</v>
      </c>
      <c r="AI31" s="55">
        <v>141.745</v>
      </c>
      <c r="AJ31" s="55">
        <v>92.525999999999996</v>
      </c>
      <c r="AK31" s="67"/>
      <c r="AL31" s="54">
        <v>218.63900000000001</v>
      </c>
    </row>
    <row r="32" spans="1:40" s="10" customFormat="1" ht="6.6" customHeight="1">
      <c r="A32" s="6"/>
      <c r="B32" s="56"/>
      <c r="C32" s="57"/>
      <c r="D32" s="57"/>
      <c r="E32" s="57"/>
      <c r="F32" s="56"/>
      <c r="G32" s="103"/>
      <c r="H32" s="137"/>
      <c r="I32" s="56"/>
      <c r="J32" s="57"/>
      <c r="K32" s="57"/>
      <c r="L32" s="57"/>
      <c r="M32" s="56"/>
      <c r="N32" s="103"/>
      <c r="O32" s="137"/>
      <c r="P32" s="56"/>
      <c r="Q32" s="57"/>
      <c r="R32" s="57"/>
      <c r="S32" s="57"/>
      <c r="T32" s="56"/>
      <c r="U32" s="133"/>
      <c r="V32" s="137"/>
      <c r="W32" s="56"/>
      <c r="X32" s="103"/>
      <c r="Y32" s="57"/>
      <c r="Z32" s="110"/>
      <c r="AA32" s="57"/>
      <c r="AB32" s="110"/>
      <c r="AC32" s="57"/>
      <c r="AD32" s="110"/>
      <c r="AE32" s="57"/>
      <c r="AF32" s="110"/>
      <c r="AG32" s="137"/>
      <c r="AH32" s="56"/>
      <c r="AI32" s="57"/>
      <c r="AJ32" s="57"/>
      <c r="AK32" s="57"/>
      <c r="AL32" s="56"/>
    </row>
    <row r="33" spans="1:38" s="2" customFormat="1">
      <c r="G33" s="78"/>
      <c r="N33" s="78"/>
      <c r="U33" s="78"/>
      <c r="X33" s="78"/>
      <c r="Z33" s="78"/>
      <c r="AB33" s="78"/>
      <c r="AC33" s="63"/>
      <c r="AD33" s="87"/>
      <c r="AE33" s="60"/>
      <c r="AF33" s="90"/>
      <c r="AK33" s="63"/>
      <c r="AL33" s="60"/>
    </row>
    <row r="34" spans="1:38" s="3" customFormat="1" ht="27">
      <c r="A34" s="40" t="s">
        <v>20</v>
      </c>
      <c r="B34" s="40"/>
      <c r="C34" s="40"/>
      <c r="D34" s="40"/>
      <c r="E34" s="40"/>
      <c r="F34" s="40"/>
      <c r="G34" s="85"/>
      <c r="I34" s="40"/>
      <c r="J34" s="40"/>
      <c r="K34" s="40"/>
      <c r="L34" s="40"/>
      <c r="M34" s="40"/>
      <c r="N34" s="85"/>
      <c r="U34" s="80"/>
      <c r="X34" s="80"/>
      <c r="Z34" s="80"/>
      <c r="AB34" s="80"/>
      <c r="AC34" s="70"/>
      <c r="AD34" s="88"/>
      <c r="AE34" s="61"/>
      <c r="AF34" s="91"/>
      <c r="AK34" s="70"/>
      <c r="AL34" s="61"/>
    </row>
    <row r="35" spans="1:38" s="2" customFormat="1" ht="18" customHeight="1">
      <c r="B35" s="157">
        <v>2011</v>
      </c>
      <c r="C35" s="157"/>
      <c r="D35" s="157"/>
      <c r="E35" s="157"/>
      <c r="F35" s="157"/>
      <c r="G35" s="79"/>
      <c r="H35" s="9"/>
      <c r="I35" s="157">
        <v>2012</v>
      </c>
      <c r="J35" s="157"/>
      <c r="K35" s="157"/>
      <c r="L35" s="157"/>
      <c r="M35" s="157"/>
      <c r="N35" s="79"/>
      <c r="O35" s="9"/>
      <c r="P35" s="157">
        <v>2013</v>
      </c>
      <c r="Q35" s="157"/>
      <c r="R35" s="157"/>
      <c r="S35" s="157"/>
      <c r="T35" s="157"/>
      <c r="U35" s="79"/>
      <c r="V35" s="9"/>
      <c r="W35" s="157">
        <v>2014</v>
      </c>
      <c r="X35" s="157"/>
      <c r="Y35" s="157"/>
      <c r="Z35" s="157"/>
      <c r="AA35" s="157"/>
      <c r="AB35" s="157"/>
      <c r="AC35" s="157"/>
      <c r="AD35" s="157"/>
      <c r="AE35" s="157"/>
      <c r="AF35" s="79"/>
      <c r="AG35" s="9"/>
      <c r="AH35" s="157">
        <v>2015</v>
      </c>
      <c r="AI35" s="157"/>
      <c r="AJ35" s="157"/>
      <c r="AK35" s="157"/>
      <c r="AL35" s="157"/>
    </row>
    <row r="36" spans="1:38" s="2" customFormat="1">
      <c r="B36" s="38" t="s">
        <v>14</v>
      </c>
      <c r="C36" s="39" t="s">
        <v>15</v>
      </c>
      <c r="D36" s="39" t="s">
        <v>16</v>
      </c>
      <c r="E36" s="39" t="s">
        <v>17</v>
      </c>
      <c r="F36" s="39" t="s">
        <v>39</v>
      </c>
      <c r="G36" s="116" t="s">
        <v>39</v>
      </c>
      <c r="H36" s="140"/>
      <c r="I36" s="38" t="s">
        <v>14</v>
      </c>
      <c r="J36" s="39" t="s">
        <v>15</v>
      </c>
      <c r="K36" s="39" t="s">
        <v>16</v>
      </c>
      <c r="L36" s="39" t="s">
        <v>17</v>
      </c>
      <c r="M36" s="39" t="s">
        <v>39</v>
      </c>
      <c r="N36" s="116" t="s">
        <v>39</v>
      </c>
      <c r="O36" s="140"/>
      <c r="P36" s="38" t="s">
        <v>14</v>
      </c>
      <c r="Q36" s="39" t="s">
        <v>15</v>
      </c>
      <c r="R36" s="39" t="s">
        <v>16</v>
      </c>
      <c r="S36" s="39" t="s">
        <v>17</v>
      </c>
      <c r="T36" s="38" t="s">
        <v>39</v>
      </c>
      <c r="U36" s="116" t="s">
        <v>39</v>
      </c>
      <c r="V36" s="140"/>
      <c r="W36" s="38" t="s">
        <v>14</v>
      </c>
      <c r="X36" s="94" t="s">
        <v>61</v>
      </c>
      <c r="Y36" s="39" t="s">
        <v>15</v>
      </c>
      <c r="Z36" s="104" t="s">
        <v>15</v>
      </c>
      <c r="AA36" s="39" t="s">
        <v>16</v>
      </c>
      <c r="AB36" s="104" t="s">
        <v>16</v>
      </c>
      <c r="AC36" s="39" t="s">
        <v>17</v>
      </c>
      <c r="AD36" s="104" t="s">
        <v>17</v>
      </c>
      <c r="AE36" s="39" t="s">
        <v>18</v>
      </c>
      <c r="AF36" s="116" t="s">
        <v>39</v>
      </c>
      <c r="AG36" s="140"/>
      <c r="AH36" s="38" t="s">
        <v>14</v>
      </c>
      <c r="AI36" s="39" t="s">
        <v>15</v>
      </c>
      <c r="AJ36" s="39" t="s">
        <v>16</v>
      </c>
      <c r="AK36" s="39" t="s">
        <v>17</v>
      </c>
      <c r="AL36" s="39" t="s">
        <v>18</v>
      </c>
    </row>
    <row r="37" spans="1:38" s="2" customFormat="1" ht="23.25" customHeight="1">
      <c r="A37" s="43" t="s">
        <v>21</v>
      </c>
      <c r="B37" s="25"/>
      <c r="C37" s="26"/>
      <c r="D37" s="27"/>
      <c r="E37" s="28"/>
      <c r="F37" s="28"/>
      <c r="G37" s="95" t="s">
        <v>57</v>
      </c>
      <c r="H37" s="145"/>
      <c r="I37" s="25"/>
      <c r="J37" s="26"/>
      <c r="K37" s="27"/>
      <c r="L37" s="28"/>
      <c r="M37" s="28"/>
      <c r="N37" s="95" t="s">
        <v>57</v>
      </c>
      <c r="O37" s="145"/>
      <c r="P37" s="25"/>
      <c r="Q37" s="26"/>
      <c r="R37" s="27"/>
      <c r="S37" s="28"/>
      <c r="T37" s="4"/>
      <c r="U37" s="95" t="s">
        <v>57</v>
      </c>
      <c r="V37" s="145"/>
      <c r="W37" s="26"/>
      <c r="X37" s="95" t="s">
        <v>57</v>
      </c>
      <c r="Y37" s="26"/>
      <c r="Z37" s="95" t="s">
        <v>57</v>
      </c>
      <c r="AA37" s="26"/>
      <c r="AB37" s="95" t="s">
        <v>57</v>
      </c>
      <c r="AC37" s="71"/>
      <c r="AD37" s="95" t="s">
        <v>57</v>
      </c>
      <c r="AE37" s="26"/>
      <c r="AF37" s="95" t="s">
        <v>57</v>
      </c>
      <c r="AG37" s="145"/>
      <c r="AH37" s="26"/>
      <c r="AI37" s="26"/>
      <c r="AJ37" s="26"/>
      <c r="AK37" s="71"/>
      <c r="AL37" s="26"/>
    </row>
    <row r="38" spans="1:38" s="5" customFormat="1">
      <c r="A38" s="32" t="s">
        <v>41</v>
      </c>
      <c r="B38" s="37">
        <v>42</v>
      </c>
      <c r="C38" s="37">
        <v>44.8</v>
      </c>
      <c r="D38" s="37">
        <v>46.2</v>
      </c>
      <c r="E38" s="37">
        <v>44.8</v>
      </c>
      <c r="F38" s="41">
        <v>44.5</v>
      </c>
      <c r="G38" s="118">
        <v>44.5</v>
      </c>
      <c r="H38" s="146"/>
      <c r="I38" s="37">
        <v>43.6</v>
      </c>
      <c r="J38" s="37">
        <v>44.9</v>
      </c>
      <c r="K38" s="37">
        <v>46.1</v>
      </c>
      <c r="L38" s="37">
        <v>43.3</v>
      </c>
      <c r="M38" s="37">
        <v>44.5</v>
      </c>
      <c r="N38" s="141">
        <v>44.5</v>
      </c>
      <c r="O38" s="146"/>
      <c r="P38" s="37">
        <v>41</v>
      </c>
      <c r="Q38" s="37">
        <v>41.9</v>
      </c>
      <c r="R38" s="37">
        <v>39.6</v>
      </c>
      <c r="S38" s="37">
        <v>36.5</v>
      </c>
      <c r="T38" s="37">
        <v>39.6</v>
      </c>
      <c r="U38" s="120">
        <v>39.6</v>
      </c>
      <c r="V38" s="146"/>
      <c r="W38" s="73">
        <v>34.9</v>
      </c>
      <c r="X38" s="121">
        <v>34.9</v>
      </c>
      <c r="Y38" s="73">
        <v>35.4</v>
      </c>
      <c r="Z38" s="121">
        <v>35.4</v>
      </c>
      <c r="AA38" s="73">
        <v>37</v>
      </c>
      <c r="AB38" s="121">
        <v>37</v>
      </c>
      <c r="AC38" s="73">
        <v>35.5</v>
      </c>
      <c r="AD38" s="121">
        <v>35.5</v>
      </c>
      <c r="AE38" s="73">
        <v>35.700000000000003</v>
      </c>
      <c r="AF38" s="120">
        <v>35.700000000000003</v>
      </c>
      <c r="AG38" s="146"/>
      <c r="AH38" s="37">
        <v>35.4</v>
      </c>
      <c r="AI38" s="37">
        <v>36.9</v>
      </c>
      <c r="AJ38" s="37">
        <v>38.1</v>
      </c>
      <c r="AK38" s="37"/>
      <c r="AL38" s="73">
        <v>36.799999999999997</v>
      </c>
    </row>
    <row r="39" spans="1:38" s="5" customFormat="1" ht="13.5">
      <c r="A39" s="12" t="s">
        <v>68</v>
      </c>
      <c r="B39" s="37"/>
      <c r="C39" s="37"/>
      <c r="D39" s="37"/>
      <c r="E39" s="37"/>
      <c r="F39" s="37"/>
      <c r="G39" s="120"/>
      <c r="H39" s="146"/>
      <c r="I39" s="37"/>
      <c r="J39" s="37"/>
      <c r="K39" s="37"/>
      <c r="L39" s="37"/>
      <c r="M39" s="37"/>
      <c r="N39" s="141"/>
      <c r="O39" s="146"/>
      <c r="P39" s="82" t="s">
        <v>67</v>
      </c>
      <c r="Q39" s="82" t="s">
        <v>67</v>
      </c>
      <c r="R39" s="82" t="s">
        <v>67</v>
      </c>
      <c r="S39" s="82" t="s">
        <v>67</v>
      </c>
      <c r="T39" s="82" t="s">
        <v>67</v>
      </c>
      <c r="U39" s="119" t="s">
        <v>67</v>
      </c>
      <c r="V39" s="150"/>
      <c r="W39" s="93" t="s">
        <v>67</v>
      </c>
      <c r="X39" s="119" t="s">
        <v>67</v>
      </c>
      <c r="Y39" s="93">
        <v>0.2</v>
      </c>
      <c r="Z39" s="119">
        <v>0.2</v>
      </c>
      <c r="AA39" s="93">
        <v>1</v>
      </c>
      <c r="AB39" s="119">
        <v>1</v>
      </c>
      <c r="AC39" s="93">
        <v>1.8</v>
      </c>
      <c r="AD39" s="119">
        <v>1.8</v>
      </c>
      <c r="AE39" s="93">
        <v>0.7</v>
      </c>
      <c r="AF39" s="119">
        <v>0.7</v>
      </c>
      <c r="AG39" s="150"/>
      <c r="AH39" s="82">
        <v>2.7</v>
      </c>
      <c r="AI39" s="82">
        <v>3.4</v>
      </c>
      <c r="AJ39" s="82">
        <v>3.9</v>
      </c>
      <c r="AK39" s="82"/>
      <c r="AL39" s="93">
        <v>3.3</v>
      </c>
    </row>
    <row r="40" spans="1:38" s="36" customFormat="1">
      <c r="A40" s="31" t="s">
        <v>23</v>
      </c>
      <c r="B40" s="34">
        <v>63.5</v>
      </c>
      <c r="C40" s="34">
        <v>66.900000000000006</v>
      </c>
      <c r="D40" s="34">
        <v>69.400000000000006</v>
      </c>
      <c r="E40" s="34">
        <v>67.2</v>
      </c>
      <c r="F40" s="34">
        <v>66.8</v>
      </c>
      <c r="G40" s="119">
        <v>66.8</v>
      </c>
      <c r="H40" s="147"/>
      <c r="I40" s="34">
        <v>65.5</v>
      </c>
      <c r="J40" s="34">
        <v>66.599999999999994</v>
      </c>
      <c r="K40" s="34">
        <v>68.3</v>
      </c>
      <c r="L40" s="34">
        <v>63.7</v>
      </c>
      <c r="M40" s="34">
        <v>66</v>
      </c>
      <c r="N40" s="142">
        <v>66</v>
      </c>
      <c r="O40" s="147"/>
      <c r="P40" s="34">
        <v>60.3</v>
      </c>
      <c r="Q40" s="34">
        <v>60.9</v>
      </c>
      <c r="R40" s="34">
        <v>61.6</v>
      </c>
      <c r="S40" s="34">
        <v>56.1</v>
      </c>
      <c r="T40" s="34">
        <v>59.7</v>
      </c>
      <c r="U40" s="119">
        <v>59.7</v>
      </c>
      <c r="V40" s="147"/>
      <c r="W40" s="62">
        <v>52.9</v>
      </c>
      <c r="X40" s="122">
        <v>52.9</v>
      </c>
      <c r="Y40" s="62">
        <v>53.6</v>
      </c>
      <c r="Z40" s="122">
        <v>53.6</v>
      </c>
      <c r="AA40" s="62">
        <v>55.7</v>
      </c>
      <c r="AB40" s="122">
        <v>55.7</v>
      </c>
      <c r="AC40" s="62">
        <v>52.9</v>
      </c>
      <c r="AD40" s="122">
        <v>52.9</v>
      </c>
      <c r="AE40" s="62">
        <v>53.8</v>
      </c>
      <c r="AF40" s="119">
        <v>53.8</v>
      </c>
      <c r="AG40" s="147"/>
      <c r="AH40" s="34">
        <v>52.6</v>
      </c>
      <c r="AI40" s="34">
        <v>54</v>
      </c>
      <c r="AJ40" s="34">
        <v>55.9</v>
      </c>
      <c r="AK40" s="34"/>
      <c r="AL40" s="62">
        <v>54.2</v>
      </c>
    </row>
    <row r="41" spans="1:38" s="78" customFormat="1" ht="13.5">
      <c r="A41" s="149" t="s">
        <v>68</v>
      </c>
      <c r="B41" s="82" t="s">
        <v>67</v>
      </c>
      <c r="C41" s="82" t="s">
        <v>67</v>
      </c>
      <c r="D41" s="82" t="s">
        <v>67</v>
      </c>
      <c r="E41" s="82" t="s">
        <v>67</v>
      </c>
      <c r="F41" s="82" t="s">
        <v>67</v>
      </c>
      <c r="G41" s="119" t="s">
        <v>67</v>
      </c>
      <c r="H41" s="150"/>
      <c r="I41" s="82" t="s">
        <v>67</v>
      </c>
      <c r="J41" s="82" t="s">
        <v>67</v>
      </c>
      <c r="K41" s="82" t="s">
        <v>67</v>
      </c>
      <c r="L41" s="82" t="s">
        <v>67</v>
      </c>
      <c r="M41" s="82" t="s">
        <v>67</v>
      </c>
      <c r="N41" s="119" t="s">
        <v>67</v>
      </c>
      <c r="O41" s="150"/>
      <c r="P41" s="82" t="s">
        <v>67</v>
      </c>
      <c r="Q41" s="82" t="s">
        <v>67</v>
      </c>
      <c r="R41" s="82" t="s">
        <v>67</v>
      </c>
      <c r="S41" s="82" t="s">
        <v>67</v>
      </c>
      <c r="T41" s="82" t="s">
        <v>67</v>
      </c>
      <c r="U41" s="119" t="s">
        <v>67</v>
      </c>
      <c r="V41" s="150"/>
      <c r="W41" s="93" t="s">
        <v>67</v>
      </c>
      <c r="X41" s="119" t="s">
        <v>67</v>
      </c>
      <c r="Y41" s="93">
        <v>0.50586285511878215</v>
      </c>
      <c r="Z41" s="119">
        <f>Y41</f>
        <v>0.50586285511878215</v>
      </c>
      <c r="AA41" s="93">
        <v>1.8</v>
      </c>
      <c r="AB41" s="119">
        <f>AA41</f>
        <v>1.8</v>
      </c>
      <c r="AC41" s="93">
        <v>3.4</v>
      </c>
      <c r="AD41" s="119">
        <f>AC41</f>
        <v>3.4</v>
      </c>
      <c r="AE41" s="93">
        <v>1.4</v>
      </c>
      <c r="AF41" s="119">
        <f>AE41</f>
        <v>1.4</v>
      </c>
      <c r="AG41" s="150"/>
      <c r="AH41" s="82">
        <v>5</v>
      </c>
      <c r="AI41" s="82">
        <v>6</v>
      </c>
      <c r="AJ41" s="82">
        <v>7</v>
      </c>
      <c r="AK41" s="82"/>
      <c r="AL41" s="93">
        <v>6</v>
      </c>
    </row>
    <row r="42" spans="1:38" s="36" customFormat="1">
      <c r="A42" s="31" t="s">
        <v>26</v>
      </c>
      <c r="B42" s="34">
        <v>20.7</v>
      </c>
      <c r="C42" s="34">
        <v>21.9</v>
      </c>
      <c r="D42" s="34">
        <v>21.5</v>
      </c>
      <c r="E42" s="34">
        <v>20.6</v>
      </c>
      <c r="F42" s="34">
        <v>21.2</v>
      </c>
      <c r="G42" s="119">
        <v>21.2</v>
      </c>
      <c r="H42" s="147"/>
      <c r="I42" s="34">
        <v>19.2</v>
      </c>
      <c r="J42" s="34">
        <v>19.7</v>
      </c>
      <c r="K42" s="34">
        <v>19.5</v>
      </c>
      <c r="L42" s="34">
        <v>18.3</v>
      </c>
      <c r="M42" s="34">
        <v>19.2</v>
      </c>
      <c r="N42" s="142">
        <v>19.2</v>
      </c>
      <c r="O42" s="147"/>
      <c r="P42" s="34">
        <v>17</v>
      </c>
      <c r="Q42" s="34">
        <v>17.3</v>
      </c>
      <c r="R42" s="34">
        <v>18.100000000000001</v>
      </c>
      <c r="S42" s="34">
        <v>16.899999999999999</v>
      </c>
      <c r="T42" s="34">
        <v>17.3</v>
      </c>
      <c r="U42" s="119">
        <v>17.3</v>
      </c>
      <c r="V42" s="147"/>
      <c r="W42" s="34">
        <v>16.2</v>
      </c>
      <c r="X42" s="122">
        <v>16.2</v>
      </c>
      <c r="Y42" s="34">
        <v>16</v>
      </c>
      <c r="Z42" s="122">
        <v>16</v>
      </c>
      <c r="AA42" s="34">
        <v>16.7</v>
      </c>
      <c r="AB42" s="122">
        <v>16.7</v>
      </c>
      <c r="AC42" s="34">
        <v>16</v>
      </c>
      <c r="AD42" s="122">
        <v>16</v>
      </c>
      <c r="AE42" s="62">
        <v>16.2</v>
      </c>
      <c r="AF42" s="119">
        <v>16.2</v>
      </c>
      <c r="AG42" s="147"/>
      <c r="AH42" s="34">
        <v>15.1</v>
      </c>
      <c r="AI42" s="34">
        <v>15.6</v>
      </c>
      <c r="AJ42" s="34">
        <v>15.4</v>
      </c>
      <c r="AK42" s="34"/>
      <c r="AL42" s="62">
        <v>15.4</v>
      </c>
    </row>
    <row r="43" spans="1:38" s="5" customFormat="1">
      <c r="A43" s="32" t="s">
        <v>42</v>
      </c>
      <c r="B43" s="37">
        <v>65</v>
      </c>
      <c r="C43" s="37">
        <v>66.599999999999994</v>
      </c>
      <c r="D43" s="37">
        <v>67.2</v>
      </c>
      <c r="E43" s="37">
        <v>69.099999999999994</v>
      </c>
      <c r="F43" s="37">
        <v>67</v>
      </c>
      <c r="G43" s="120">
        <v>67</v>
      </c>
      <c r="H43" s="146"/>
      <c r="I43" s="37">
        <v>69.900000000000006</v>
      </c>
      <c r="J43" s="37">
        <v>70.3</v>
      </c>
      <c r="K43" s="37">
        <v>69.5</v>
      </c>
      <c r="L43" s="37">
        <v>71.900000000000006</v>
      </c>
      <c r="M43" s="37">
        <v>70.400000000000006</v>
      </c>
      <c r="N43" s="141">
        <v>70.400000000000006</v>
      </c>
      <c r="O43" s="146"/>
      <c r="P43" s="37">
        <v>71.8</v>
      </c>
      <c r="Q43" s="37">
        <v>73</v>
      </c>
      <c r="R43" s="37">
        <v>73</v>
      </c>
      <c r="S43" s="37">
        <v>75.3</v>
      </c>
      <c r="T43" s="37">
        <v>73.3</v>
      </c>
      <c r="U43" s="120">
        <v>73.3</v>
      </c>
      <c r="V43" s="146"/>
      <c r="W43" s="37">
        <v>76.099999999999994</v>
      </c>
      <c r="X43" s="121">
        <v>76.099999999999994</v>
      </c>
      <c r="Y43" s="37">
        <v>76.8</v>
      </c>
      <c r="Z43" s="121">
        <v>76.8</v>
      </c>
      <c r="AA43" s="37">
        <v>76.3</v>
      </c>
      <c r="AB43" s="121">
        <v>76.3</v>
      </c>
      <c r="AC43" s="37">
        <v>76</v>
      </c>
      <c r="AD43" s="121">
        <v>76</v>
      </c>
      <c r="AE43" s="73">
        <v>76.3</v>
      </c>
      <c r="AF43" s="120">
        <v>76.3</v>
      </c>
      <c r="AG43" s="146"/>
      <c r="AH43" s="37">
        <v>73.2</v>
      </c>
      <c r="AI43" s="37">
        <v>72</v>
      </c>
      <c r="AJ43" s="37">
        <v>71.3</v>
      </c>
      <c r="AK43" s="37"/>
      <c r="AL43" s="73">
        <v>72.2</v>
      </c>
    </row>
    <row r="44" spans="1:38" s="2" customFormat="1">
      <c r="A44" s="23" t="s">
        <v>44</v>
      </c>
      <c r="B44" s="34">
        <v>43.6</v>
      </c>
      <c r="C44" s="34">
        <v>44.3</v>
      </c>
      <c r="D44" s="34">
        <v>43.9</v>
      </c>
      <c r="E44" s="34">
        <v>45.2</v>
      </c>
      <c r="F44" s="34">
        <v>44.2</v>
      </c>
      <c r="G44" s="119">
        <v>44.2</v>
      </c>
      <c r="H44" s="147"/>
      <c r="I44" s="34">
        <v>44.9</v>
      </c>
      <c r="J44" s="34">
        <v>44.1</v>
      </c>
      <c r="K44" s="34">
        <v>42.5</v>
      </c>
      <c r="L44" s="34">
        <v>43.5</v>
      </c>
      <c r="M44" s="34">
        <v>43.8</v>
      </c>
      <c r="N44" s="142">
        <v>43.8</v>
      </c>
      <c r="O44" s="147"/>
      <c r="P44" s="34">
        <v>42.3</v>
      </c>
      <c r="Q44" s="34">
        <v>41.9</v>
      </c>
      <c r="R44" s="34">
        <v>40.700000000000003</v>
      </c>
      <c r="S44" s="34">
        <v>41.5</v>
      </c>
      <c r="T44" s="34">
        <v>41.6</v>
      </c>
      <c r="U44" s="119">
        <v>41.6</v>
      </c>
      <c r="V44" s="147"/>
      <c r="W44" s="34">
        <v>40.700000000000003</v>
      </c>
      <c r="X44" s="122">
        <v>40.700000000000003</v>
      </c>
      <c r="Y44" s="34">
        <v>40.4</v>
      </c>
      <c r="Z44" s="122">
        <v>40.4</v>
      </c>
      <c r="AA44" s="34">
        <v>39.200000000000003</v>
      </c>
      <c r="AB44" s="122">
        <v>39.200000000000003</v>
      </c>
      <c r="AC44" s="34">
        <v>38.799999999999997</v>
      </c>
      <c r="AD44" s="122">
        <v>38.799999999999997</v>
      </c>
      <c r="AE44" s="62">
        <v>39.799999999999997</v>
      </c>
      <c r="AF44" s="119">
        <v>39.799999999999997</v>
      </c>
      <c r="AG44" s="147"/>
      <c r="AH44" s="34">
        <v>36.700000000000003</v>
      </c>
      <c r="AI44" s="34">
        <v>35.200000000000003</v>
      </c>
      <c r="AJ44" s="34">
        <v>34.200000000000003</v>
      </c>
      <c r="AK44" s="34"/>
      <c r="AL44" s="62">
        <v>35.4</v>
      </c>
    </row>
    <row r="45" spans="1:38" s="2" customFormat="1">
      <c r="A45" s="23" t="s">
        <v>45</v>
      </c>
      <c r="B45" s="34">
        <v>34.6</v>
      </c>
      <c r="C45" s="34">
        <v>34.799999999999997</v>
      </c>
      <c r="D45" s="34">
        <v>35.1</v>
      </c>
      <c r="E45" s="34">
        <v>35.1</v>
      </c>
      <c r="F45" s="34">
        <v>34.9</v>
      </c>
      <c r="G45" s="119">
        <v>34.9</v>
      </c>
      <c r="H45" s="147"/>
      <c r="I45" s="34">
        <v>35.5</v>
      </c>
      <c r="J45" s="34">
        <v>35.5</v>
      </c>
      <c r="K45" s="34">
        <v>35.700000000000003</v>
      </c>
      <c r="L45" s="34">
        <v>36.200000000000003</v>
      </c>
      <c r="M45" s="34">
        <v>35.700000000000003</v>
      </c>
      <c r="N45" s="142">
        <v>35.700000000000003</v>
      </c>
      <c r="O45" s="147"/>
      <c r="P45" s="34">
        <v>36.1</v>
      </c>
      <c r="Q45" s="34">
        <v>37.1</v>
      </c>
      <c r="R45" s="34">
        <v>37.700000000000003</v>
      </c>
      <c r="S45" s="34">
        <v>38.299999999999997</v>
      </c>
      <c r="T45" s="34">
        <v>37.299999999999997</v>
      </c>
      <c r="U45" s="119">
        <v>37.299999999999997</v>
      </c>
      <c r="V45" s="147"/>
      <c r="W45" s="34">
        <v>39</v>
      </c>
      <c r="X45" s="122">
        <v>39</v>
      </c>
      <c r="Y45" s="34">
        <v>39.700000000000003</v>
      </c>
      <c r="Z45" s="122">
        <v>39.700000000000003</v>
      </c>
      <c r="AA45" s="34">
        <v>39.9</v>
      </c>
      <c r="AB45" s="122">
        <v>39.9</v>
      </c>
      <c r="AC45" s="34">
        <v>39.299999999999997</v>
      </c>
      <c r="AD45" s="122">
        <v>39.299999999999997</v>
      </c>
      <c r="AE45" s="62">
        <v>39.5</v>
      </c>
      <c r="AF45" s="119">
        <v>39.5</v>
      </c>
      <c r="AG45" s="147"/>
      <c r="AH45" s="34">
        <v>37.5</v>
      </c>
      <c r="AI45" s="34">
        <v>37.1</v>
      </c>
      <c r="AJ45" s="34">
        <v>36.6</v>
      </c>
      <c r="AK45" s="34"/>
      <c r="AL45" s="62">
        <v>37.1</v>
      </c>
    </row>
    <row r="46" spans="1:38" s="2" customFormat="1">
      <c r="A46" s="23" t="s">
        <v>47</v>
      </c>
      <c r="B46" s="34" t="s">
        <v>67</v>
      </c>
      <c r="C46" s="34" t="s">
        <v>67</v>
      </c>
      <c r="D46" s="34" t="s">
        <v>67</v>
      </c>
      <c r="E46" s="34" t="s">
        <v>67</v>
      </c>
      <c r="F46" s="34" t="s">
        <v>67</v>
      </c>
      <c r="G46" s="119" t="s">
        <v>67</v>
      </c>
      <c r="H46" s="147"/>
      <c r="I46" s="34" t="s">
        <v>67</v>
      </c>
      <c r="J46" s="34" t="s">
        <v>67</v>
      </c>
      <c r="K46" s="34" t="s">
        <v>67</v>
      </c>
      <c r="L46" s="34" t="s">
        <v>67</v>
      </c>
      <c r="M46" s="34" t="s">
        <v>67</v>
      </c>
      <c r="N46" s="142" t="s">
        <v>67</v>
      </c>
      <c r="O46" s="147"/>
      <c r="P46" s="34">
        <v>39.1</v>
      </c>
      <c r="Q46" s="34">
        <v>40.799999999999997</v>
      </c>
      <c r="R46" s="34">
        <v>42.1</v>
      </c>
      <c r="S46" s="34">
        <v>43.7</v>
      </c>
      <c r="T46" s="34">
        <v>41.4</v>
      </c>
      <c r="U46" s="119">
        <v>41.4</v>
      </c>
      <c r="V46" s="147"/>
      <c r="W46" s="34">
        <v>45.3</v>
      </c>
      <c r="X46" s="122">
        <v>45.3</v>
      </c>
      <c r="Y46" s="34">
        <v>46.4</v>
      </c>
      <c r="Z46" s="122">
        <v>46.4</v>
      </c>
      <c r="AA46" s="34">
        <v>47.2</v>
      </c>
      <c r="AB46" s="122">
        <v>47.2</v>
      </c>
      <c r="AC46" s="34">
        <v>47.2</v>
      </c>
      <c r="AD46" s="122">
        <v>47.2</v>
      </c>
      <c r="AE46" s="62">
        <v>46.5</v>
      </c>
      <c r="AF46" s="119">
        <v>46.5</v>
      </c>
      <c r="AG46" s="147"/>
      <c r="AH46" s="34">
        <v>45.7</v>
      </c>
      <c r="AI46" s="34">
        <v>45.8</v>
      </c>
      <c r="AJ46" s="34">
        <v>45.7</v>
      </c>
      <c r="AK46" s="34"/>
      <c r="AL46" s="62">
        <v>45.7</v>
      </c>
    </row>
    <row r="47" spans="1:38" s="2" customFormat="1">
      <c r="A47" s="6"/>
      <c r="B47" s="34"/>
      <c r="C47" s="34"/>
      <c r="D47" s="34"/>
      <c r="E47" s="34"/>
      <c r="F47" s="34"/>
      <c r="G47" s="82"/>
      <c r="H47" s="147"/>
      <c r="I47" s="34"/>
      <c r="J47" s="34"/>
      <c r="K47" s="34"/>
      <c r="L47" s="34"/>
      <c r="M47" s="34"/>
      <c r="N47" s="143"/>
      <c r="O47" s="147"/>
      <c r="P47" s="34"/>
      <c r="Q47" s="34"/>
      <c r="R47" s="34"/>
      <c r="S47" s="34"/>
      <c r="T47" s="34"/>
      <c r="U47" s="82"/>
      <c r="V47" s="147"/>
      <c r="W47" s="34"/>
      <c r="X47" s="82"/>
      <c r="Y47" s="34"/>
      <c r="Z47" s="82"/>
      <c r="AA47" s="34"/>
      <c r="AB47" s="82"/>
      <c r="AC47" s="34"/>
      <c r="AD47" s="82"/>
      <c r="AE47" s="62"/>
      <c r="AF47" s="93"/>
      <c r="AG47" s="147"/>
      <c r="AH47" s="34"/>
      <c r="AI47" s="34"/>
      <c r="AJ47" s="34"/>
      <c r="AK47" s="34"/>
      <c r="AL47" s="62"/>
    </row>
    <row r="48" spans="1:38" s="2" customFormat="1">
      <c r="A48" s="7" t="s">
        <v>43</v>
      </c>
      <c r="B48" s="34"/>
      <c r="C48" s="34"/>
      <c r="D48" s="34"/>
      <c r="E48" s="34"/>
      <c r="F48" s="34"/>
      <c r="G48" s="82"/>
      <c r="H48" s="147"/>
      <c r="I48" s="34"/>
      <c r="J48" s="34"/>
      <c r="K48" s="34"/>
      <c r="L48" s="34"/>
      <c r="M48" s="34"/>
      <c r="N48" s="143"/>
      <c r="O48" s="147"/>
      <c r="P48" s="34"/>
      <c r="Q48" s="34"/>
      <c r="R48" s="34"/>
      <c r="S48" s="34"/>
      <c r="T48" s="34"/>
      <c r="U48" s="82"/>
      <c r="V48" s="147"/>
      <c r="W48" s="34"/>
      <c r="X48" s="82"/>
      <c r="Y48" s="34"/>
      <c r="Z48" s="82"/>
      <c r="AA48" s="34"/>
      <c r="AB48" s="82"/>
      <c r="AC48" s="34"/>
      <c r="AD48" s="82"/>
      <c r="AE48" s="62"/>
      <c r="AF48" s="93"/>
      <c r="AG48" s="147"/>
      <c r="AH48" s="34"/>
      <c r="AI48" s="34"/>
      <c r="AJ48" s="34"/>
      <c r="AK48" s="34"/>
      <c r="AL48" s="62"/>
    </row>
    <row r="49" spans="1:38" s="5" customFormat="1">
      <c r="A49" s="32" t="s">
        <v>27</v>
      </c>
      <c r="B49" s="37">
        <v>2020.1</v>
      </c>
      <c r="C49" s="37">
        <v>2039.9</v>
      </c>
      <c r="D49" s="37">
        <v>2071.1</v>
      </c>
      <c r="E49" s="37">
        <v>2116</v>
      </c>
      <c r="F49" s="37"/>
      <c r="G49" s="81"/>
      <c r="H49" s="146"/>
      <c r="I49" s="37">
        <v>2122.9</v>
      </c>
      <c r="J49" s="37">
        <v>2116.8000000000002</v>
      </c>
      <c r="K49" s="37">
        <v>2140.4</v>
      </c>
      <c r="L49" s="37">
        <v>2141.5</v>
      </c>
      <c r="M49" s="37"/>
      <c r="N49" s="144"/>
      <c r="O49" s="146"/>
      <c r="P49" s="37">
        <v>2137.4</v>
      </c>
      <c r="Q49" s="37">
        <v>2141.6999999999998</v>
      </c>
      <c r="R49" s="37">
        <v>2494.1999999999998</v>
      </c>
      <c r="S49" s="37">
        <v>2491</v>
      </c>
      <c r="T49" s="37"/>
      <c r="U49" s="81"/>
      <c r="V49" s="146"/>
      <c r="W49" s="37">
        <v>2477.1999999999998</v>
      </c>
      <c r="X49" s="81"/>
      <c r="Y49" s="37">
        <v>2487.3000000000002</v>
      </c>
      <c r="Z49" s="81"/>
      <c r="AA49" s="37">
        <v>2496.3000000000002</v>
      </c>
      <c r="AB49" s="81"/>
      <c r="AC49" s="37">
        <v>2464.8000000000002</v>
      </c>
      <c r="AD49" s="81"/>
      <c r="AE49" s="73"/>
      <c r="AF49" s="92"/>
      <c r="AG49" s="146"/>
      <c r="AH49" s="37">
        <v>2423.9</v>
      </c>
      <c r="AI49" s="37">
        <v>2432.6</v>
      </c>
      <c r="AJ49" s="37">
        <v>2439.6999999999998</v>
      </c>
      <c r="AK49" s="37"/>
      <c r="AL49" s="73"/>
    </row>
    <row r="50" spans="1:38" s="36" customFormat="1">
      <c r="A50" s="20" t="s">
        <v>23</v>
      </c>
      <c r="B50" s="34">
        <v>1015.2</v>
      </c>
      <c r="C50" s="34">
        <v>1047.9000000000001</v>
      </c>
      <c r="D50" s="34">
        <v>1070.2</v>
      </c>
      <c r="E50" s="34">
        <v>1104.7</v>
      </c>
      <c r="F50" s="34"/>
      <c r="G50" s="82"/>
      <c r="H50" s="147"/>
      <c r="I50" s="34">
        <v>1131.7</v>
      </c>
      <c r="J50" s="34">
        <v>1145.5999999999999</v>
      </c>
      <c r="K50" s="34">
        <v>1166.7</v>
      </c>
      <c r="L50" s="34">
        <v>1181.0999999999999</v>
      </c>
      <c r="M50" s="34"/>
      <c r="N50" s="143"/>
      <c r="O50" s="147"/>
      <c r="P50" s="34">
        <v>1196.5999999999999</v>
      </c>
      <c r="Q50" s="34">
        <v>1216.9000000000001</v>
      </c>
      <c r="R50" s="34">
        <v>1232.9000000000001</v>
      </c>
      <c r="S50" s="34">
        <v>1258</v>
      </c>
      <c r="T50" s="34"/>
      <c r="U50" s="82"/>
      <c r="V50" s="147"/>
      <c r="W50" s="34">
        <v>1275.2</v>
      </c>
      <c r="X50" s="82"/>
      <c r="Y50" s="34">
        <v>1288.3</v>
      </c>
      <c r="Z50" s="82"/>
      <c r="AA50" s="34">
        <v>1303.5</v>
      </c>
      <c r="AB50" s="82"/>
      <c r="AC50" s="34">
        <v>1319.9</v>
      </c>
      <c r="AD50" s="82"/>
      <c r="AE50" s="62"/>
      <c r="AF50" s="93"/>
      <c r="AG50" s="147"/>
      <c r="AH50" s="34">
        <v>1333.8</v>
      </c>
      <c r="AI50" s="34">
        <v>1355.1</v>
      </c>
      <c r="AJ50" s="34">
        <v>1379</v>
      </c>
      <c r="AK50" s="34"/>
      <c r="AL50" s="62"/>
    </row>
    <row r="51" spans="1:38" s="2" customFormat="1">
      <c r="A51" s="21" t="s">
        <v>24</v>
      </c>
      <c r="B51" s="34">
        <v>886.8</v>
      </c>
      <c r="C51" s="34">
        <v>908.6</v>
      </c>
      <c r="D51" s="34">
        <v>927.4</v>
      </c>
      <c r="E51" s="34">
        <v>961.4</v>
      </c>
      <c r="F51" s="34"/>
      <c r="G51" s="82"/>
      <c r="H51" s="147"/>
      <c r="I51" s="34">
        <v>985.6</v>
      </c>
      <c r="J51" s="34">
        <v>997.3</v>
      </c>
      <c r="K51" s="34">
        <v>1017</v>
      </c>
      <c r="L51" s="34">
        <v>1033.3</v>
      </c>
      <c r="M51" s="34"/>
      <c r="N51" s="143"/>
      <c r="O51" s="147"/>
      <c r="P51" s="34">
        <v>1045.2</v>
      </c>
      <c r="Q51" s="34">
        <v>1049</v>
      </c>
      <c r="R51" s="34">
        <v>1052.7</v>
      </c>
      <c r="S51" s="34">
        <v>1067.2</v>
      </c>
      <c r="T51" s="34"/>
      <c r="U51" s="82"/>
      <c r="V51" s="147"/>
      <c r="W51" s="34">
        <v>1078.0999999999999</v>
      </c>
      <c r="X51" s="82"/>
      <c r="Y51" s="34">
        <v>1090.0999999999999</v>
      </c>
      <c r="Z51" s="82"/>
      <c r="AA51" s="34">
        <v>1104.2</v>
      </c>
      <c r="AB51" s="82"/>
      <c r="AC51" s="34">
        <v>1120.0999999999999</v>
      </c>
      <c r="AD51" s="82"/>
      <c r="AE51" s="62"/>
      <c r="AF51" s="93"/>
      <c r="AG51" s="147"/>
      <c r="AH51" s="34">
        <v>1132</v>
      </c>
      <c r="AI51" s="34">
        <v>1150.5999999999999</v>
      </c>
      <c r="AJ51" s="34">
        <v>1171.8</v>
      </c>
      <c r="AK51" s="34"/>
      <c r="AL51" s="62"/>
    </row>
    <row r="52" spans="1:38" s="2" customFormat="1">
      <c r="A52" s="21" t="s">
        <v>25</v>
      </c>
      <c r="B52" s="34">
        <v>128.30000000000001</v>
      </c>
      <c r="C52" s="34">
        <v>139.30000000000001</v>
      </c>
      <c r="D52" s="34">
        <v>142.80000000000001</v>
      </c>
      <c r="E52" s="34">
        <v>143.30000000000001</v>
      </c>
      <c r="F52" s="34"/>
      <c r="G52" s="82"/>
      <c r="H52" s="147"/>
      <c r="I52" s="34">
        <v>146.1</v>
      </c>
      <c r="J52" s="34">
        <v>148.30000000000001</v>
      </c>
      <c r="K52" s="34">
        <v>149.69999999999999</v>
      </c>
      <c r="L52" s="34">
        <v>147.80000000000001</v>
      </c>
      <c r="M52" s="34"/>
      <c r="N52" s="143"/>
      <c r="O52" s="147"/>
      <c r="P52" s="34">
        <v>151.4</v>
      </c>
      <c r="Q52" s="34">
        <v>167.9</v>
      </c>
      <c r="R52" s="34">
        <v>180.2</v>
      </c>
      <c r="S52" s="34">
        <v>190.8</v>
      </c>
      <c r="T52" s="34"/>
      <c r="U52" s="82"/>
      <c r="V52" s="147"/>
      <c r="W52" s="34">
        <v>197</v>
      </c>
      <c r="X52" s="82"/>
      <c r="Y52" s="34">
        <v>198.2</v>
      </c>
      <c r="Z52" s="82"/>
      <c r="AA52" s="34">
        <v>199.4</v>
      </c>
      <c r="AB52" s="82"/>
      <c r="AC52" s="34">
        <v>199.8</v>
      </c>
      <c r="AD52" s="82"/>
      <c r="AE52" s="62"/>
      <c r="AF52" s="93"/>
      <c r="AG52" s="147"/>
      <c r="AH52" s="34">
        <v>201.8</v>
      </c>
      <c r="AI52" s="34">
        <v>204.5</v>
      </c>
      <c r="AJ52" s="34">
        <v>207.1</v>
      </c>
      <c r="AK52" s="34"/>
      <c r="AL52" s="62"/>
    </row>
    <row r="53" spans="1:38" s="36" customFormat="1">
      <c r="A53" s="22" t="s">
        <v>26</v>
      </c>
      <c r="B53" s="34">
        <v>1005</v>
      </c>
      <c r="C53" s="34">
        <v>992</v>
      </c>
      <c r="D53" s="34">
        <v>1000.8</v>
      </c>
      <c r="E53" s="34">
        <v>1011.3</v>
      </c>
      <c r="F53" s="34"/>
      <c r="G53" s="82"/>
      <c r="H53" s="147"/>
      <c r="I53" s="34">
        <v>991.2</v>
      </c>
      <c r="J53" s="34">
        <v>971.2</v>
      </c>
      <c r="K53" s="34">
        <v>973.7</v>
      </c>
      <c r="L53" s="34">
        <v>960.4</v>
      </c>
      <c r="M53" s="34"/>
      <c r="N53" s="143"/>
      <c r="O53" s="147"/>
      <c r="P53" s="34">
        <v>940.9</v>
      </c>
      <c r="Q53" s="34">
        <v>924.8</v>
      </c>
      <c r="R53" s="34">
        <v>1261.3</v>
      </c>
      <c r="S53" s="34">
        <v>1233</v>
      </c>
      <c r="T53" s="34"/>
      <c r="U53" s="82"/>
      <c r="V53" s="147"/>
      <c r="W53" s="34">
        <v>1202</v>
      </c>
      <c r="X53" s="82"/>
      <c r="Y53" s="34">
        <v>1198.9000000000001</v>
      </c>
      <c r="Z53" s="82"/>
      <c r="AA53" s="34">
        <v>1192.8</v>
      </c>
      <c r="AB53" s="82"/>
      <c r="AC53" s="34">
        <v>1144.9000000000001</v>
      </c>
      <c r="AD53" s="82"/>
      <c r="AE53" s="62"/>
      <c r="AF53" s="93"/>
      <c r="AG53" s="147"/>
      <c r="AH53" s="34">
        <v>1090.0999999999999</v>
      </c>
      <c r="AI53" s="34">
        <v>1077.5</v>
      </c>
      <c r="AJ53" s="34">
        <v>1060.8</v>
      </c>
      <c r="AK53" s="34"/>
      <c r="AL53" s="62"/>
    </row>
    <row r="54" spans="1:38" s="5" customFormat="1">
      <c r="A54" s="44" t="s">
        <v>28</v>
      </c>
      <c r="B54" s="37">
        <v>919</v>
      </c>
      <c r="C54" s="37">
        <v>907.90000000000009</v>
      </c>
      <c r="D54" s="37">
        <v>899.3</v>
      </c>
      <c r="E54" s="37">
        <v>884.8</v>
      </c>
      <c r="F54" s="37"/>
      <c r="G54" s="81"/>
      <c r="H54" s="146"/>
      <c r="I54" s="37">
        <v>871.5</v>
      </c>
      <c r="J54" s="37">
        <v>858.3</v>
      </c>
      <c r="K54" s="37">
        <v>851.9</v>
      </c>
      <c r="L54" s="37">
        <v>843.7</v>
      </c>
      <c r="M54" s="37"/>
      <c r="N54" s="144"/>
      <c r="O54" s="146"/>
      <c r="P54" s="37">
        <v>882.2</v>
      </c>
      <c r="Q54" s="37">
        <v>875.4</v>
      </c>
      <c r="R54" s="37">
        <v>867.1</v>
      </c>
      <c r="S54" s="37">
        <v>859</v>
      </c>
      <c r="T54" s="37"/>
      <c r="U54" s="81"/>
      <c r="V54" s="146"/>
      <c r="W54" s="37">
        <v>848.4</v>
      </c>
      <c r="X54" s="81"/>
      <c r="Y54" s="37">
        <v>829.7</v>
      </c>
      <c r="Z54" s="81"/>
      <c r="AA54" s="37">
        <v>823.69999999999993</v>
      </c>
      <c r="AB54" s="81"/>
      <c r="AC54" s="37">
        <v>831.6</v>
      </c>
      <c r="AD54" s="81"/>
      <c r="AE54" s="73"/>
      <c r="AF54" s="92"/>
      <c r="AG54" s="146"/>
      <c r="AH54" s="37">
        <v>838.7</v>
      </c>
      <c r="AI54" s="37">
        <v>850.9</v>
      </c>
      <c r="AJ54" s="37">
        <v>856.8</v>
      </c>
      <c r="AK54" s="37"/>
      <c r="AL54" s="73"/>
    </row>
    <row r="55" spans="1:38" s="2" customFormat="1">
      <c r="A55" s="23" t="s">
        <v>44</v>
      </c>
      <c r="B55" s="34">
        <v>554.1</v>
      </c>
      <c r="C55" s="34">
        <v>539.70000000000005</v>
      </c>
      <c r="D55" s="34">
        <v>528.4</v>
      </c>
      <c r="E55" s="34">
        <v>514.4</v>
      </c>
      <c r="F55" s="34"/>
      <c r="G55" s="82"/>
      <c r="H55" s="147"/>
      <c r="I55" s="34">
        <v>499.9</v>
      </c>
      <c r="J55" s="34">
        <v>486.3</v>
      </c>
      <c r="K55" s="34">
        <v>480.7</v>
      </c>
      <c r="L55" s="34">
        <v>474.4</v>
      </c>
      <c r="M55" s="34"/>
      <c r="N55" s="143"/>
      <c r="O55" s="147"/>
      <c r="P55" s="34">
        <v>466.2</v>
      </c>
      <c r="Q55" s="34">
        <v>456.7</v>
      </c>
      <c r="R55" s="34">
        <v>447.2</v>
      </c>
      <c r="S55" s="34">
        <v>436.7</v>
      </c>
      <c r="T55" s="34"/>
      <c r="U55" s="82"/>
      <c r="V55" s="147"/>
      <c r="W55" s="34">
        <v>425.6</v>
      </c>
      <c r="X55" s="82"/>
      <c r="Y55" s="34">
        <v>410.1</v>
      </c>
      <c r="Z55" s="82"/>
      <c r="AA55" s="34">
        <v>401</v>
      </c>
      <c r="AB55" s="82"/>
      <c r="AC55" s="34">
        <v>397.6</v>
      </c>
      <c r="AD55" s="82"/>
      <c r="AE55" s="62"/>
      <c r="AF55" s="93"/>
      <c r="AG55" s="147"/>
      <c r="AH55" s="34">
        <v>394.9</v>
      </c>
      <c r="AI55" s="34">
        <v>395.3</v>
      </c>
      <c r="AJ55" s="34">
        <v>393.8</v>
      </c>
      <c r="AK55" s="34"/>
      <c r="AL55" s="62"/>
    </row>
    <row r="56" spans="1:38" s="2" customFormat="1">
      <c r="A56" s="23" t="s">
        <v>45</v>
      </c>
      <c r="B56" s="34">
        <v>364.9</v>
      </c>
      <c r="C56" s="34">
        <v>368.2</v>
      </c>
      <c r="D56" s="34">
        <v>370.9</v>
      </c>
      <c r="E56" s="34">
        <v>370.4</v>
      </c>
      <c r="F56" s="34"/>
      <c r="G56" s="82"/>
      <c r="H56" s="147"/>
      <c r="I56" s="34">
        <v>371.6</v>
      </c>
      <c r="J56" s="34">
        <v>372</v>
      </c>
      <c r="K56" s="34">
        <v>371.2</v>
      </c>
      <c r="L56" s="34">
        <v>369.3</v>
      </c>
      <c r="M56" s="34"/>
      <c r="N56" s="143"/>
      <c r="O56" s="147"/>
      <c r="P56" s="34">
        <v>366</v>
      </c>
      <c r="Q56" s="34">
        <v>360.6</v>
      </c>
      <c r="R56" s="34">
        <v>354.3</v>
      </c>
      <c r="S56" s="34">
        <v>348</v>
      </c>
      <c r="T56" s="34"/>
      <c r="U56" s="82"/>
      <c r="V56" s="147"/>
      <c r="W56" s="34">
        <v>340</v>
      </c>
      <c r="X56" s="82"/>
      <c r="Y56" s="34">
        <v>330.4</v>
      </c>
      <c r="Z56" s="82"/>
      <c r="AA56" s="34">
        <v>325.89999999999998</v>
      </c>
      <c r="AB56" s="82"/>
      <c r="AC56" s="34">
        <v>326.89999999999998</v>
      </c>
      <c r="AD56" s="82"/>
      <c r="AE56" s="62"/>
      <c r="AF56" s="93"/>
      <c r="AG56" s="147"/>
      <c r="AH56" s="34">
        <v>328.8</v>
      </c>
      <c r="AI56" s="34">
        <v>333.3</v>
      </c>
      <c r="AJ56" s="34">
        <v>336.2</v>
      </c>
      <c r="AK56" s="34"/>
      <c r="AL56" s="62"/>
    </row>
    <row r="57" spans="1:38" s="2" customFormat="1" ht="13.5">
      <c r="A57" s="23" t="s">
        <v>46</v>
      </c>
      <c r="B57" s="34" t="s">
        <v>67</v>
      </c>
      <c r="C57" s="34" t="s">
        <v>67</v>
      </c>
      <c r="D57" s="34" t="s">
        <v>67</v>
      </c>
      <c r="E57" s="34" t="s">
        <v>67</v>
      </c>
      <c r="F57" s="34"/>
      <c r="G57" s="82"/>
      <c r="H57" s="147"/>
      <c r="I57" s="34">
        <v>0</v>
      </c>
      <c r="J57" s="34">
        <v>0</v>
      </c>
      <c r="K57" s="34">
        <v>0</v>
      </c>
      <c r="L57" s="34">
        <v>0</v>
      </c>
      <c r="M57" s="34"/>
      <c r="N57" s="143"/>
      <c r="O57" s="147"/>
      <c r="P57" s="34">
        <v>50</v>
      </c>
      <c r="Q57" s="34">
        <v>58.1</v>
      </c>
      <c r="R57" s="34">
        <v>65.599999999999994</v>
      </c>
      <c r="S57" s="34">
        <v>74.3</v>
      </c>
      <c r="T57" s="34"/>
      <c r="U57" s="82"/>
      <c r="V57" s="147"/>
      <c r="W57" s="34">
        <v>82.8</v>
      </c>
      <c r="X57" s="82"/>
      <c r="Y57" s="34">
        <v>89.2</v>
      </c>
      <c r="Z57" s="82"/>
      <c r="AA57" s="34">
        <v>96.8</v>
      </c>
      <c r="AB57" s="82"/>
      <c r="AC57" s="34">
        <v>107.1</v>
      </c>
      <c r="AD57" s="82"/>
      <c r="AE57" s="62"/>
      <c r="AF57" s="93"/>
      <c r="AG57" s="147"/>
      <c r="AH57" s="34">
        <v>115</v>
      </c>
      <c r="AI57" s="34">
        <v>122.3</v>
      </c>
      <c r="AJ57" s="34">
        <v>126.8</v>
      </c>
      <c r="AK57" s="34"/>
      <c r="AL57" s="62"/>
    </row>
    <row r="58" spans="1:38" s="2" customFormat="1">
      <c r="A58" s="10"/>
      <c r="B58" s="34"/>
      <c r="C58" s="34"/>
      <c r="D58" s="34"/>
      <c r="E58" s="34"/>
      <c r="F58" s="34"/>
      <c r="G58" s="82"/>
      <c r="H58" s="147"/>
      <c r="I58" s="34"/>
      <c r="J58" s="34"/>
      <c r="K58" s="34"/>
      <c r="L58" s="34"/>
      <c r="M58" s="34"/>
      <c r="N58" s="143"/>
      <c r="O58" s="147"/>
      <c r="P58" s="34"/>
      <c r="Q58" s="34"/>
      <c r="R58" s="34"/>
      <c r="S58" s="34"/>
      <c r="T58" s="34"/>
      <c r="U58" s="82"/>
      <c r="V58" s="147"/>
      <c r="W58" s="34"/>
      <c r="X58" s="82"/>
      <c r="Y58" s="34"/>
      <c r="Z58" s="82"/>
      <c r="AA58" s="34"/>
      <c r="AB58" s="82"/>
      <c r="AC58" s="34"/>
      <c r="AD58" s="82"/>
      <c r="AE58" s="62"/>
      <c r="AF58" s="93"/>
      <c r="AG58" s="147"/>
      <c r="AH58" s="34"/>
      <c r="AI58" s="34"/>
      <c r="AJ58" s="34"/>
      <c r="AK58" s="34"/>
      <c r="AL58" s="62"/>
    </row>
    <row r="59" spans="1:38" s="2" customFormat="1">
      <c r="A59" s="7" t="s">
        <v>29</v>
      </c>
      <c r="B59" s="34"/>
      <c r="C59" s="34"/>
      <c r="D59" s="34"/>
      <c r="E59" s="34"/>
      <c r="F59" s="34"/>
      <c r="G59" s="82"/>
      <c r="H59" s="147"/>
      <c r="I59" s="34"/>
      <c r="J59" s="34"/>
      <c r="K59" s="34"/>
      <c r="L59" s="34"/>
      <c r="M59" s="34"/>
      <c r="N59" s="143"/>
      <c r="O59" s="147"/>
      <c r="P59" s="34"/>
      <c r="Q59" s="34"/>
      <c r="R59" s="34"/>
      <c r="S59" s="34"/>
      <c r="T59" s="34"/>
      <c r="U59" s="82"/>
      <c r="V59" s="147"/>
      <c r="W59" s="34"/>
      <c r="X59" s="82"/>
      <c r="Y59" s="34"/>
      <c r="Z59" s="82"/>
      <c r="AA59" s="34"/>
      <c r="AB59" s="82"/>
      <c r="AC59" s="34"/>
      <c r="AD59" s="82"/>
      <c r="AE59" s="62"/>
      <c r="AF59" s="93"/>
      <c r="AG59" s="147"/>
      <c r="AH59" s="34"/>
      <c r="AI59" s="34"/>
      <c r="AJ59" s="34"/>
      <c r="AK59" s="34"/>
      <c r="AL59" s="62"/>
    </row>
    <row r="60" spans="1:38" s="2" customFormat="1">
      <c r="A60" s="42" t="s">
        <v>23</v>
      </c>
      <c r="B60" s="34">
        <v>16.100000000000001</v>
      </c>
      <c r="C60" s="34">
        <v>15.8</v>
      </c>
      <c r="D60" s="34">
        <v>15</v>
      </c>
      <c r="E60" s="34">
        <v>15.1</v>
      </c>
      <c r="F60" s="34"/>
      <c r="G60" s="82"/>
      <c r="H60" s="147"/>
      <c r="I60" s="34">
        <v>14.1</v>
      </c>
      <c r="J60" s="34">
        <v>13.6</v>
      </c>
      <c r="K60" s="34">
        <v>13.6</v>
      </c>
      <c r="L60" s="34">
        <v>13.9</v>
      </c>
      <c r="M60" s="34"/>
      <c r="N60" s="143"/>
      <c r="O60" s="147"/>
      <c r="P60" s="34">
        <v>14.4</v>
      </c>
      <c r="Q60" s="34">
        <v>14.3</v>
      </c>
      <c r="R60" s="34">
        <v>14.4</v>
      </c>
      <c r="S60" s="34">
        <v>14.3</v>
      </c>
      <c r="T60" s="34"/>
      <c r="U60" s="82"/>
      <c r="V60" s="147"/>
      <c r="W60" s="34">
        <v>14</v>
      </c>
      <c r="X60" s="82"/>
      <c r="Y60" s="34">
        <v>14.6</v>
      </c>
      <c r="Z60" s="82"/>
      <c r="AA60" s="34">
        <v>14.5</v>
      </c>
      <c r="AB60" s="82"/>
      <c r="AC60" s="34">
        <v>14.6</v>
      </c>
      <c r="AD60" s="82"/>
      <c r="AE60" s="62"/>
      <c r="AF60" s="93"/>
      <c r="AG60" s="147"/>
      <c r="AH60" s="34">
        <v>14.9</v>
      </c>
      <c r="AI60" s="34">
        <v>14.4</v>
      </c>
      <c r="AJ60" s="34">
        <v>14.2</v>
      </c>
      <c r="AK60" s="34"/>
      <c r="AL60" s="62"/>
    </row>
    <row r="61" spans="1:38" s="36" customFormat="1">
      <c r="A61" s="42" t="s">
        <v>49</v>
      </c>
      <c r="B61" s="34">
        <v>24</v>
      </c>
      <c r="C61" s="34">
        <v>22.4</v>
      </c>
      <c r="D61" s="34">
        <v>21.7</v>
      </c>
      <c r="E61" s="34">
        <v>21.2</v>
      </c>
      <c r="F61" s="34"/>
      <c r="G61" s="82"/>
      <c r="H61" s="147"/>
      <c r="I61" s="34">
        <v>20.9</v>
      </c>
      <c r="J61" s="34">
        <v>20.100000000000001</v>
      </c>
      <c r="K61" s="34">
        <v>18.899999999999999</v>
      </c>
      <c r="L61" s="34">
        <v>17.7</v>
      </c>
      <c r="M61" s="34"/>
      <c r="N61" s="143"/>
      <c r="O61" s="147"/>
      <c r="P61" s="34">
        <v>16.600000000000001</v>
      </c>
      <c r="Q61" s="34">
        <v>16.2</v>
      </c>
      <c r="R61" s="34">
        <v>16.8</v>
      </c>
      <c r="S61" s="34">
        <v>17.3</v>
      </c>
      <c r="T61" s="34"/>
      <c r="U61" s="82"/>
      <c r="V61" s="147"/>
      <c r="W61" s="34">
        <v>17.8</v>
      </c>
      <c r="X61" s="82"/>
      <c r="Y61" s="34">
        <v>18.7</v>
      </c>
      <c r="Z61" s="82"/>
      <c r="AA61" s="34">
        <v>18.899999999999999</v>
      </c>
      <c r="AB61" s="82"/>
      <c r="AC61" s="34">
        <v>18.3</v>
      </c>
      <c r="AD61" s="82"/>
      <c r="AE61" s="62"/>
      <c r="AF61" s="93"/>
      <c r="AG61" s="147"/>
      <c r="AH61" s="34">
        <v>17.399999999999999</v>
      </c>
      <c r="AI61" s="34">
        <v>15.4</v>
      </c>
      <c r="AJ61" s="34">
        <v>14.3</v>
      </c>
      <c r="AK61" s="34"/>
      <c r="AL61" s="62"/>
    </row>
    <row r="62" spans="1:38" s="2" customFormat="1">
      <c r="A62" s="10"/>
      <c r="B62" s="34"/>
      <c r="C62" s="34"/>
      <c r="D62" s="34"/>
      <c r="E62" s="34"/>
      <c r="F62" s="34"/>
      <c r="G62" s="82"/>
      <c r="H62" s="147"/>
      <c r="I62" s="34"/>
      <c r="J62" s="34"/>
      <c r="K62" s="34"/>
      <c r="L62" s="34"/>
      <c r="M62" s="34"/>
      <c r="N62" s="143"/>
      <c r="O62" s="147"/>
      <c r="P62" s="34"/>
      <c r="Q62" s="34"/>
      <c r="R62" s="34"/>
      <c r="S62" s="34"/>
      <c r="T62" s="34"/>
      <c r="U62" s="82"/>
      <c r="V62" s="147"/>
      <c r="W62" s="34"/>
      <c r="X62" s="82"/>
      <c r="Y62" s="34"/>
      <c r="Z62" s="82"/>
      <c r="AA62" s="34"/>
      <c r="AB62" s="82"/>
      <c r="AC62" s="34"/>
      <c r="AD62" s="82"/>
      <c r="AE62" s="62"/>
      <c r="AF62" s="93"/>
      <c r="AG62" s="147"/>
      <c r="AH62" s="34"/>
      <c r="AI62" s="34"/>
      <c r="AJ62" s="34"/>
      <c r="AK62" s="34"/>
      <c r="AL62" s="62"/>
    </row>
    <row r="63" spans="1:38" s="2" customFormat="1" ht="13.5">
      <c r="A63" s="24" t="s">
        <v>40</v>
      </c>
      <c r="B63" s="34"/>
      <c r="C63" s="34"/>
      <c r="D63" s="34"/>
      <c r="E63" s="34"/>
      <c r="F63" s="34"/>
      <c r="G63" s="82"/>
      <c r="H63" s="147"/>
      <c r="I63" s="34"/>
      <c r="J63" s="34"/>
      <c r="K63" s="34"/>
      <c r="L63" s="34"/>
      <c r="M63" s="34"/>
      <c r="N63" s="143"/>
      <c r="O63" s="147"/>
      <c r="P63" s="34"/>
      <c r="Q63" s="34"/>
      <c r="R63" s="34"/>
      <c r="S63" s="34"/>
      <c r="T63" s="34"/>
      <c r="U63" s="82"/>
      <c r="V63" s="147"/>
      <c r="W63" s="34"/>
      <c r="X63" s="82"/>
      <c r="Y63" s="34"/>
      <c r="Z63" s="82"/>
      <c r="AA63" s="34"/>
      <c r="AB63" s="82"/>
      <c r="AC63" s="34"/>
      <c r="AD63" s="82"/>
      <c r="AE63" s="62"/>
      <c r="AF63" s="93"/>
      <c r="AG63" s="147"/>
      <c r="AH63" s="34"/>
      <c r="AI63" s="34"/>
      <c r="AJ63" s="34"/>
      <c r="AK63" s="34"/>
      <c r="AL63" s="62"/>
    </row>
    <row r="64" spans="1:38" s="5" customFormat="1">
      <c r="A64" s="24" t="s">
        <v>48</v>
      </c>
      <c r="B64" s="37"/>
      <c r="C64" s="37"/>
      <c r="D64" s="37"/>
      <c r="E64" s="37"/>
      <c r="F64" s="37"/>
      <c r="G64" s="81"/>
      <c r="H64" s="146"/>
      <c r="I64" s="37">
        <v>866.7</v>
      </c>
      <c r="J64" s="37">
        <v>870.09999999999991</v>
      </c>
      <c r="K64" s="37">
        <v>877.7</v>
      </c>
      <c r="L64" s="37">
        <v>879</v>
      </c>
      <c r="M64" s="37"/>
      <c r="N64" s="144"/>
      <c r="O64" s="146"/>
      <c r="P64" s="37">
        <v>879.6</v>
      </c>
      <c r="Q64" s="37">
        <v>876.7</v>
      </c>
      <c r="R64" s="37">
        <v>871.3</v>
      </c>
      <c r="S64" s="37">
        <v>872.40000000000009</v>
      </c>
      <c r="T64" s="37"/>
      <c r="U64" s="81"/>
      <c r="V64" s="146"/>
      <c r="W64" s="37">
        <v>873.19999999999993</v>
      </c>
      <c r="X64" s="81"/>
      <c r="Y64" s="37">
        <v>873.5</v>
      </c>
      <c r="Z64" s="81"/>
      <c r="AA64" s="37">
        <v>880.40000000000009</v>
      </c>
      <c r="AB64" s="81"/>
      <c r="AC64" s="37">
        <v>888.5</v>
      </c>
      <c r="AD64" s="81"/>
      <c r="AE64" s="73"/>
      <c r="AF64" s="92"/>
      <c r="AG64" s="146"/>
      <c r="AH64" s="37">
        <v>892.5</v>
      </c>
      <c r="AI64" s="37">
        <v>893.4</v>
      </c>
      <c r="AJ64" s="37">
        <v>896.7</v>
      </c>
      <c r="AK64" s="37"/>
      <c r="AL64" s="73"/>
    </row>
    <row r="65" spans="1:38" s="5" customFormat="1">
      <c r="A65" s="33" t="s">
        <v>30</v>
      </c>
      <c r="B65" s="37"/>
      <c r="C65" s="37"/>
      <c r="D65" s="37"/>
      <c r="E65" s="37"/>
      <c r="F65" s="37"/>
      <c r="G65" s="81"/>
      <c r="H65" s="146"/>
      <c r="I65" s="37">
        <v>655.4</v>
      </c>
      <c r="J65" s="37">
        <v>656.4</v>
      </c>
      <c r="K65" s="37">
        <v>661.9</v>
      </c>
      <c r="L65" s="37">
        <v>661.9</v>
      </c>
      <c r="M65" s="37"/>
      <c r="N65" s="144"/>
      <c r="O65" s="146"/>
      <c r="P65" s="37">
        <v>663.2</v>
      </c>
      <c r="Q65" s="37">
        <v>662.4</v>
      </c>
      <c r="R65" s="37">
        <v>659.1</v>
      </c>
      <c r="S65" s="37">
        <v>661.7</v>
      </c>
      <c r="T65" s="37"/>
      <c r="U65" s="81"/>
      <c r="V65" s="146"/>
      <c r="W65" s="37">
        <v>664.8</v>
      </c>
      <c r="X65" s="81"/>
      <c r="Y65" s="37">
        <v>669.5</v>
      </c>
      <c r="Z65" s="81"/>
      <c r="AA65" s="37">
        <v>679.2</v>
      </c>
      <c r="AB65" s="81"/>
      <c r="AC65" s="37">
        <v>687.9</v>
      </c>
      <c r="AD65" s="81"/>
      <c r="AE65" s="73"/>
      <c r="AF65" s="92"/>
      <c r="AG65" s="146"/>
      <c r="AH65" s="37">
        <v>692</v>
      </c>
      <c r="AI65" s="37">
        <v>691.6</v>
      </c>
      <c r="AJ65" s="37">
        <v>695</v>
      </c>
      <c r="AK65" s="37"/>
      <c r="AL65" s="73"/>
    </row>
    <row r="66" spans="1:38" s="2" customFormat="1">
      <c r="A66" s="23" t="s">
        <v>31</v>
      </c>
      <c r="B66" s="34"/>
      <c r="C66" s="34"/>
      <c r="D66" s="34"/>
      <c r="E66" s="34"/>
      <c r="F66" s="34"/>
      <c r="G66" s="82"/>
      <c r="H66" s="147"/>
      <c r="I66" s="34">
        <v>485.9</v>
      </c>
      <c r="J66" s="34">
        <v>488.8</v>
      </c>
      <c r="K66" s="34">
        <v>497.7</v>
      </c>
      <c r="L66" s="34">
        <v>501.3</v>
      </c>
      <c r="M66" s="34"/>
      <c r="N66" s="143"/>
      <c r="O66" s="147"/>
      <c r="P66" s="34">
        <v>505.7</v>
      </c>
      <c r="Q66" s="34">
        <v>507.6</v>
      </c>
      <c r="R66" s="34">
        <v>507.8</v>
      </c>
      <c r="S66" s="34">
        <v>515.5</v>
      </c>
      <c r="T66" s="34"/>
      <c r="U66" s="82"/>
      <c r="V66" s="147"/>
      <c r="W66" s="34">
        <v>523.4</v>
      </c>
      <c r="X66" s="82"/>
      <c r="Y66" s="34">
        <v>533.6</v>
      </c>
      <c r="Z66" s="82"/>
      <c r="AA66" s="34">
        <v>545.9</v>
      </c>
      <c r="AB66" s="82"/>
      <c r="AC66" s="34">
        <v>554.6</v>
      </c>
      <c r="AD66" s="82"/>
      <c r="AE66" s="62"/>
      <c r="AF66" s="93"/>
      <c r="AG66" s="147"/>
      <c r="AH66" s="34">
        <v>558.70000000000005</v>
      </c>
      <c r="AI66" s="34">
        <v>556.79999999999995</v>
      </c>
      <c r="AJ66" s="34">
        <v>559.29999999999995</v>
      </c>
      <c r="AK66" s="34"/>
      <c r="AL66" s="62"/>
    </row>
    <row r="67" spans="1:38" s="2" customFormat="1">
      <c r="A67" s="23" t="s">
        <v>2</v>
      </c>
      <c r="B67" s="34"/>
      <c r="C67" s="34"/>
      <c r="D67" s="34"/>
      <c r="E67" s="34"/>
      <c r="F67" s="34"/>
      <c r="G67" s="82"/>
      <c r="H67" s="147"/>
      <c r="I67" s="34">
        <v>169.5</v>
      </c>
      <c r="J67" s="34">
        <v>167.5</v>
      </c>
      <c r="K67" s="34">
        <v>164.3</v>
      </c>
      <c r="L67" s="34">
        <v>160.6</v>
      </c>
      <c r="M67" s="34"/>
      <c r="N67" s="143"/>
      <c r="O67" s="147"/>
      <c r="P67" s="34">
        <v>157.6</v>
      </c>
      <c r="Q67" s="34">
        <v>154.69999999999999</v>
      </c>
      <c r="R67" s="34">
        <v>151.30000000000001</v>
      </c>
      <c r="S67" s="34">
        <v>146.19999999999999</v>
      </c>
      <c r="T67" s="34"/>
      <c r="U67" s="82"/>
      <c r="V67" s="147"/>
      <c r="W67" s="34">
        <v>141.4</v>
      </c>
      <c r="X67" s="82"/>
      <c r="Y67" s="34">
        <v>135.9</v>
      </c>
      <c r="Z67" s="82"/>
      <c r="AA67" s="34">
        <v>133.30000000000001</v>
      </c>
      <c r="AB67" s="82"/>
      <c r="AC67" s="34">
        <v>133.30000000000001</v>
      </c>
      <c r="AD67" s="82"/>
      <c r="AE67" s="62"/>
      <c r="AF67" s="93"/>
      <c r="AG67" s="147"/>
      <c r="AH67" s="34">
        <v>133.30000000000001</v>
      </c>
      <c r="AI67" s="34">
        <v>134.80000000000001</v>
      </c>
      <c r="AJ67" s="34">
        <v>135.69999999999999</v>
      </c>
      <c r="AK67" s="34"/>
      <c r="AL67" s="62"/>
    </row>
    <row r="68" spans="1:38" s="2" customFormat="1">
      <c r="A68" s="30" t="s">
        <v>32</v>
      </c>
      <c r="B68" s="34"/>
      <c r="C68" s="34"/>
      <c r="D68" s="34"/>
      <c r="E68" s="34"/>
      <c r="F68" s="34"/>
      <c r="G68" s="82"/>
      <c r="H68" s="147"/>
      <c r="I68" s="34">
        <v>48</v>
      </c>
      <c r="J68" s="34">
        <v>46.4</v>
      </c>
      <c r="K68" s="34">
        <v>45</v>
      </c>
      <c r="L68" s="34">
        <v>43.4</v>
      </c>
      <c r="M68" s="34"/>
      <c r="N68" s="143"/>
      <c r="O68" s="147"/>
      <c r="P68" s="34">
        <v>42</v>
      </c>
      <c r="Q68" s="34">
        <v>40.4</v>
      </c>
      <c r="R68" s="34">
        <v>39.1</v>
      </c>
      <c r="S68" s="34">
        <v>37.4</v>
      </c>
      <c r="T68" s="34"/>
      <c r="U68" s="82"/>
      <c r="V68" s="147"/>
      <c r="W68" s="34">
        <v>36.1</v>
      </c>
      <c r="X68" s="82"/>
      <c r="Y68" s="34">
        <v>34.200000000000003</v>
      </c>
      <c r="Z68" s="82"/>
      <c r="AA68" s="34">
        <v>32.6</v>
      </c>
      <c r="AB68" s="82"/>
      <c r="AC68" s="34">
        <v>31.1</v>
      </c>
      <c r="AD68" s="82"/>
      <c r="AE68" s="62"/>
      <c r="AF68" s="93"/>
      <c r="AG68" s="147"/>
      <c r="AH68" s="34">
        <v>29.6</v>
      </c>
      <c r="AI68" s="34">
        <v>28.3</v>
      </c>
      <c r="AJ68" s="34">
        <v>27.1</v>
      </c>
      <c r="AK68" s="34"/>
      <c r="AL68" s="62"/>
    </row>
    <row r="69" spans="1:38" s="2" customFormat="1">
      <c r="A69" s="30" t="s">
        <v>33</v>
      </c>
      <c r="B69" s="34"/>
      <c r="C69" s="34"/>
      <c r="D69" s="34"/>
      <c r="E69" s="34"/>
      <c r="F69" s="34"/>
      <c r="G69" s="82"/>
      <c r="H69" s="147"/>
      <c r="I69" s="34">
        <v>121</v>
      </c>
      <c r="J69" s="34">
        <v>119</v>
      </c>
      <c r="K69" s="34">
        <v>115.4</v>
      </c>
      <c r="L69" s="34">
        <v>111.6</v>
      </c>
      <c r="M69" s="34"/>
      <c r="N69" s="143"/>
      <c r="O69" s="147"/>
      <c r="P69" s="34">
        <v>107.8</v>
      </c>
      <c r="Q69" s="34">
        <v>104.9</v>
      </c>
      <c r="R69" s="34">
        <v>102.1</v>
      </c>
      <c r="S69" s="34">
        <v>98.2</v>
      </c>
      <c r="T69" s="34"/>
      <c r="U69" s="82"/>
      <c r="V69" s="147"/>
      <c r="W69" s="34">
        <v>94</v>
      </c>
      <c r="X69" s="82"/>
      <c r="Y69" s="34">
        <v>89.6</v>
      </c>
      <c r="Z69" s="82"/>
      <c r="AA69" s="34">
        <v>86.1</v>
      </c>
      <c r="AB69" s="82"/>
      <c r="AC69" s="34">
        <v>83.7</v>
      </c>
      <c r="AD69" s="82"/>
      <c r="AE69" s="62"/>
      <c r="AF69" s="93"/>
      <c r="AG69" s="147"/>
      <c r="AH69" s="34">
        <v>81.7</v>
      </c>
      <c r="AI69" s="34">
        <v>81.900000000000006</v>
      </c>
      <c r="AJ69" s="34">
        <v>82.4</v>
      </c>
      <c r="AK69" s="34"/>
      <c r="AL69" s="62"/>
    </row>
    <row r="70" spans="1:38" s="2" customFormat="1">
      <c r="A70" s="30" t="s">
        <v>34</v>
      </c>
      <c r="B70" s="34"/>
      <c r="C70" s="34"/>
      <c r="D70" s="34"/>
      <c r="E70" s="34"/>
      <c r="F70" s="34"/>
      <c r="G70" s="82"/>
      <c r="H70" s="147"/>
      <c r="I70" s="34">
        <v>0.5</v>
      </c>
      <c r="J70" s="34">
        <v>2.1</v>
      </c>
      <c r="K70" s="34">
        <v>3.8</v>
      </c>
      <c r="L70" s="34">
        <v>5.6</v>
      </c>
      <c r="M70" s="34"/>
      <c r="N70" s="143"/>
      <c r="O70" s="147"/>
      <c r="P70" s="34">
        <v>7.8</v>
      </c>
      <c r="Q70" s="34">
        <v>9.4</v>
      </c>
      <c r="R70" s="34">
        <v>10.1</v>
      </c>
      <c r="S70" s="34">
        <v>10.6</v>
      </c>
      <c r="T70" s="34"/>
      <c r="U70" s="82"/>
      <c r="V70" s="147"/>
      <c r="W70" s="34">
        <v>11.3</v>
      </c>
      <c r="X70" s="82"/>
      <c r="Y70" s="34">
        <v>12.1</v>
      </c>
      <c r="Z70" s="82"/>
      <c r="AA70" s="34">
        <v>14.6</v>
      </c>
      <c r="AB70" s="82"/>
      <c r="AC70" s="34">
        <v>18.5</v>
      </c>
      <c r="AD70" s="82"/>
      <c r="AE70" s="62"/>
      <c r="AF70" s="93"/>
      <c r="AG70" s="147"/>
      <c r="AH70" s="34">
        <v>22</v>
      </c>
      <c r="AI70" s="34">
        <v>24.5</v>
      </c>
      <c r="AJ70" s="34">
        <v>26.1</v>
      </c>
      <c r="AK70" s="34"/>
      <c r="AL70" s="62"/>
    </row>
    <row r="71" spans="1:38" s="5" customFormat="1">
      <c r="A71" s="33" t="s">
        <v>35</v>
      </c>
      <c r="B71" s="37"/>
      <c r="C71" s="37"/>
      <c r="D71" s="37"/>
      <c r="E71" s="37"/>
      <c r="F71" s="37"/>
      <c r="G71" s="81"/>
      <c r="H71" s="146"/>
      <c r="I71" s="37">
        <v>211.3</v>
      </c>
      <c r="J71" s="37">
        <v>213.7</v>
      </c>
      <c r="K71" s="37">
        <v>215.8</v>
      </c>
      <c r="L71" s="37">
        <v>217.1</v>
      </c>
      <c r="M71" s="37"/>
      <c r="N71" s="144"/>
      <c r="O71" s="146"/>
      <c r="P71" s="37">
        <v>216.4</v>
      </c>
      <c r="Q71" s="37">
        <v>214.3</v>
      </c>
      <c r="R71" s="37">
        <v>212.2</v>
      </c>
      <c r="S71" s="37">
        <v>210.7</v>
      </c>
      <c r="T71" s="37"/>
      <c r="U71" s="81"/>
      <c r="V71" s="146"/>
      <c r="W71" s="37">
        <v>208.4</v>
      </c>
      <c r="X71" s="81"/>
      <c r="Y71" s="37">
        <v>204</v>
      </c>
      <c r="Z71" s="81"/>
      <c r="AA71" s="37">
        <v>201.2</v>
      </c>
      <c r="AB71" s="81"/>
      <c r="AC71" s="37">
        <v>200.6</v>
      </c>
      <c r="AD71" s="81"/>
      <c r="AE71" s="73"/>
      <c r="AF71" s="92"/>
      <c r="AG71" s="146"/>
      <c r="AH71" s="37">
        <v>200.5</v>
      </c>
      <c r="AI71" s="37">
        <v>201.8</v>
      </c>
      <c r="AJ71" s="37">
        <v>201.7</v>
      </c>
      <c r="AK71" s="37"/>
      <c r="AL71" s="73"/>
    </row>
    <row r="72" spans="1:38" s="2" customFormat="1">
      <c r="A72" s="23" t="s">
        <v>36</v>
      </c>
      <c r="B72" s="34"/>
      <c r="C72" s="34"/>
      <c r="D72" s="34"/>
      <c r="E72" s="34"/>
      <c r="F72" s="34"/>
      <c r="G72" s="82"/>
      <c r="H72" s="147"/>
      <c r="I72" s="34">
        <v>8</v>
      </c>
      <c r="J72" s="34">
        <v>8.3000000000000007</v>
      </c>
      <c r="K72" s="34">
        <v>8.6</v>
      </c>
      <c r="L72" s="34">
        <v>8.6</v>
      </c>
      <c r="M72" s="34"/>
      <c r="N72" s="143"/>
      <c r="O72" s="147"/>
      <c r="P72" s="34">
        <v>8.6</v>
      </c>
      <c r="Q72" s="34">
        <v>8.1999999999999993</v>
      </c>
      <c r="R72" s="34">
        <v>7.8</v>
      </c>
      <c r="S72" s="34">
        <v>7.2</v>
      </c>
      <c r="T72" s="34"/>
      <c r="U72" s="82"/>
      <c r="V72" s="147"/>
      <c r="W72" s="34">
        <v>6.7</v>
      </c>
      <c r="X72" s="82"/>
      <c r="Y72" s="34">
        <v>6.2</v>
      </c>
      <c r="Z72" s="82"/>
      <c r="AA72" s="34">
        <v>5.6</v>
      </c>
      <c r="AB72" s="82"/>
      <c r="AC72" s="34">
        <v>5.0999999999999996</v>
      </c>
      <c r="AD72" s="82"/>
      <c r="AE72" s="62"/>
      <c r="AF72" s="93"/>
      <c r="AG72" s="147"/>
      <c r="AH72" s="34">
        <v>4.7</v>
      </c>
      <c r="AI72" s="34">
        <v>4.3</v>
      </c>
      <c r="AJ72" s="34">
        <v>4</v>
      </c>
      <c r="AK72" s="34"/>
      <c r="AL72" s="62"/>
    </row>
    <row r="73" spans="1:38" s="2" customFormat="1">
      <c r="A73" s="23" t="s">
        <v>37</v>
      </c>
      <c r="B73" s="34"/>
      <c r="C73" s="34"/>
      <c r="D73" s="34"/>
      <c r="E73" s="34"/>
      <c r="F73" s="34"/>
      <c r="G73" s="82"/>
      <c r="H73" s="147"/>
      <c r="I73" s="34">
        <v>200.6</v>
      </c>
      <c r="J73" s="34">
        <v>195.3</v>
      </c>
      <c r="K73" s="34">
        <v>187.3</v>
      </c>
      <c r="L73" s="34">
        <v>175.9</v>
      </c>
      <c r="M73" s="34"/>
      <c r="N73" s="143"/>
      <c r="O73" s="147"/>
      <c r="P73" s="34">
        <v>165.7</v>
      </c>
      <c r="Q73" s="34">
        <v>158.19999999999999</v>
      </c>
      <c r="R73" s="34">
        <v>150.69999999999999</v>
      </c>
      <c r="S73" s="34">
        <v>142.5</v>
      </c>
      <c r="T73" s="34"/>
      <c r="U73" s="82"/>
      <c r="V73" s="147"/>
      <c r="W73" s="34">
        <v>134.6</v>
      </c>
      <c r="X73" s="82"/>
      <c r="Y73" s="34">
        <v>127.6</v>
      </c>
      <c r="Z73" s="82"/>
      <c r="AA73" s="34">
        <v>121.6</v>
      </c>
      <c r="AB73" s="82"/>
      <c r="AC73" s="34">
        <v>116.5</v>
      </c>
      <c r="AD73" s="82"/>
      <c r="AE73" s="62"/>
      <c r="AF73" s="93"/>
      <c r="AG73" s="147"/>
      <c r="AH73" s="34">
        <v>111.7</v>
      </c>
      <c r="AI73" s="34">
        <v>109.9</v>
      </c>
      <c r="AJ73" s="34">
        <v>108.5</v>
      </c>
      <c r="AK73" s="34"/>
      <c r="AL73" s="62"/>
    </row>
    <row r="74" spans="1:38" s="2" customFormat="1">
      <c r="A74" s="23" t="s">
        <v>38</v>
      </c>
      <c r="B74" s="34"/>
      <c r="C74" s="34"/>
      <c r="D74" s="34"/>
      <c r="E74" s="34"/>
      <c r="F74" s="34"/>
      <c r="G74" s="82"/>
      <c r="H74" s="147"/>
      <c r="I74" s="34">
        <v>2.7</v>
      </c>
      <c r="J74" s="34">
        <v>10</v>
      </c>
      <c r="K74" s="34">
        <v>19.899999999999999</v>
      </c>
      <c r="L74" s="34">
        <v>32.6</v>
      </c>
      <c r="M74" s="34"/>
      <c r="N74" s="143"/>
      <c r="O74" s="147"/>
      <c r="P74" s="34">
        <v>42</v>
      </c>
      <c r="Q74" s="34">
        <v>47.9</v>
      </c>
      <c r="R74" s="34">
        <v>53.8</v>
      </c>
      <c r="S74" s="34">
        <v>61</v>
      </c>
      <c r="T74" s="34"/>
      <c r="U74" s="82"/>
      <c r="V74" s="147"/>
      <c r="W74" s="34">
        <v>67.099999999999994</v>
      </c>
      <c r="X74" s="82"/>
      <c r="Y74" s="34">
        <v>70.3</v>
      </c>
      <c r="Z74" s="82"/>
      <c r="AA74" s="34">
        <v>73.900000000000006</v>
      </c>
      <c r="AB74" s="82"/>
      <c r="AC74" s="34">
        <v>79</v>
      </c>
      <c r="AD74" s="82"/>
      <c r="AE74" s="62"/>
      <c r="AF74" s="93"/>
      <c r="AG74" s="147"/>
      <c r="AH74" s="34">
        <v>84.2</v>
      </c>
      <c r="AI74" s="34">
        <v>87.6</v>
      </c>
      <c r="AJ74" s="34">
        <v>89.2</v>
      </c>
      <c r="AK74" s="34"/>
      <c r="AL74" s="62"/>
    </row>
    <row r="75" spans="1:38" s="2" customFormat="1">
      <c r="G75" s="78"/>
      <c r="H75" s="148"/>
      <c r="N75" s="78"/>
      <c r="O75" s="148"/>
      <c r="P75" s="35"/>
      <c r="Q75" s="35"/>
      <c r="R75" s="35"/>
      <c r="S75" s="35"/>
      <c r="T75" s="35"/>
      <c r="U75" s="83"/>
      <c r="V75" s="148"/>
      <c r="W75" s="35"/>
      <c r="X75" s="83"/>
      <c r="Y75" s="35"/>
      <c r="Z75" s="83"/>
      <c r="AA75" s="35"/>
      <c r="AB75" s="83"/>
      <c r="AC75" s="72"/>
      <c r="AD75" s="89"/>
      <c r="AE75" s="35"/>
      <c r="AF75" s="83"/>
      <c r="AG75" s="148"/>
      <c r="AH75" s="35"/>
      <c r="AI75" s="35"/>
      <c r="AJ75" s="35"/>
      <c r="AK75" s="72"/>
      <c r="AL75" s="35"/>
    </row>
    <row r="76" spans="1:38" s="2" customFormat="1">
      <c r="G76" s="78"/>
      <c r="N76" s="78"/>
      <c r="U76" s="78"/>
      <c r="X76" s="78"/>
      <c r="Z76" s="78"/>
      <c r="AB76" s="78"/>
      <c r="AC76" s="63"/>
      <c r="AD76" s="87"/>
      <c r="AF76" s="78"/>
      <c r="AK76" s="63"/>
    </row>
    <row r="77" spans="1:38" s="2" customFormat="1">
      <c r="A77" s="77" t="s">
        <v>56</v>
      </c>
      <c r="G77" s="78"/>
      <c r="N77" s="78"/>
      <c r="U77" s="78"/>
      <c r="X77" s="78"/>
      <c r="Z77" s="78"/>
      <c r="AB77" s="78"/>
      <c r="AC77" s="63"/>
      <c r="AD77" s="87"/>
      <c r="AF77" s="78"/>
      <c r="AK77" s="63"/>
    </row>
    <row r="78" spans="1:38" s="2" customFormat="1">
      <c r="A78" s="8" t="s">
        <v>64</v>
      </c>
      <c r="B78" s="8"/>
      <c r="C78" s="8"/>
      <c r="D78" s="8"/>
      <c r="E78" s="8"/>
      <c r="F78" s="8"/>
      <c r="G78" s="86"/>
      <c r="N78" s="78"/>
      <c r="U78" s="78"/>
      <c r="X78" s="78"/>
      <c r="Z78" s="78"/>
      <c r="AB78" s="78"/>
      <c r="AC78" s="63"/>
      <c r="AD78" s="87"/>
      <c r="AF78" s="78"/>
      <c r="AK78" s="63"/>
    </row>
    <row r="79" spans="1:38" s="2" customFormat="1">
      <c r="A79" s="8" t="s">
        <v>70</v>
      </c>
      <c r="B79" s="8"/>
      <c r="C79" s="8"/>
      <c r="D79" s="8"/>
      <c r="E79" s="8"/>
      <c r="F79" s="8"/>
      <c r="G79" s="86"/>
      <c r="N79" s="78"/>
      <c r="U79" s="78"/>
      <c r="X79" s="78"/>
      <c r="Z79" s="78"/>
      <c r="AB79" s="78"/>
      <c r="AC79" s="63"/>
      <c r="AD79" s="87"/>
      <c r="AF79" s="78"/>
      <c r="AK79" s="63"/>
    </row>
    <row r="80" spans="1:38" s="2" customFormat="1">
      <c r="A80" s="8" t="s">
        <v>65</v>
      </c>
      <c r="B80" s="8"/>
      <c r="C80" s="8"/>
      <c r="D80" s="8"/>
      <c r="E80" s="8"/>
      <c r="F80" s="8"/>
      <c r="G80" s="86"/>
      <c r="N80" s="78"/>
      <c r="U80" s="78"/>
      <c r="X80" s="78"/>
      <c r="Z80" s="78"/>
      <c r="AB80" s="78"/>
      <c r="AC80" s="63"/>
      <c r="AD80" s="87"/>
      <c r="AF80" s="78"/>
      <c r="AK80" s="63"/>
    </row>
    <row r="81" spans="1:40">
      <c r="A81" s="49" t="s">
        <v>55</v>
      </c>
      <c r="AD81" s="87"/>
      <c r="AE81" s="2"/>
      <c r="AF81" s="78"/>
      <c r="AG81" s="2"/>
      <c r="AH81" s="2"/>
      <c r="AI81" s="2"/>
      <c r="AJ81" s="2"/>
      <c r="AK81" s="63"/>
      <c r="AL81" s="2"/>
      <c r="AM81" s="2"/>
      <c r="AN81" s="2"/>
    </row>
    <row r="82" spans="1:40">
      <c r="A82" s="49" t="s">
        <v>54</v>
      </c>
      <c r="AD82" s="87"/>
      <c r="AE82" s="2"/>
      <c r="AF82" s="78"/>
      <c r="AG82" s="2"/>
      <c r="AH82" s="2"/>
      <c r="AI82" s="2"/>
      <c r="AJ82" s="2"/>
      <c r="AK82" s="63"/>
      <c r="AL82" s="2"/>
      <c r="AM82" s="2"/>
      <c r="AN82" s="2"/>
    </row>
    <row r="83" spans="1:40" ht="13.5" customHeight="1">
      <c r="A83" s="49" t="s">
        <v>66</v>
      </c>
      <c r="AD83" s="87"/>
      <c r="AE83" s="2"/>
      <c r="AF83" s="78"/>
      <c r="AG83" s="2"/>
      <c r="AH83" s="2"/>
      <c r="AI83" s="2"/>
      <c r="AJ83" s="2"/>
      <c r="AK83" s="63"/>
      <c r="AL83" s="2"/>
      <c r="AM83" s="2"/>
      <c r="AN83" s="2"/>
    </row>
    <row r="84" spans="1:40">
      <c r="A84" s="49" t="s">
        <v>63</v>
      </c>
    </row>
    <row r="85" spans="1:40">
      <c r="A85" s="49" t="s">
        <v>69</v>
      </c>
    </row>
  </sheetData>
  <mergeCells count="10">
    <mergeCell ref="AH3:AL3"/>
    <mergeCell ref="AH35:AL35"/>
    <mergeCell ref="B3:F3"/>
    <mergeCell ref="I35:M35"/>
    <mergeCell ref="B35:F35"/>
    <mergeCell ref="P3:T3"/>
    <mergeCell ref="W3:AE3"/>
    <mergeCell ref="P35:T35"/>
    <mergeCell ref="W35:AE35"/>
    <mergeCell ref="I3:M3"/>
  </mergeCells>
  <conditionalFormatting sqref="A61">
    <cfRule type="containsErrors" dxfId="0" priority="1">
      <formula>ISERROR(A61)</formula>
    </cfRule>
  </conditionalFormatting>
  <pageMargins left="0.7" right="0.7" top="0.75" bottom="0.75" header="0.3" footer="0.3"/>
  <pageSetup paperSize="8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Q3'15_Fact_Sheet</vt:lpstr>
      <vt:lpstr>Sheet1</vt:lpstr>
      <vt:lpstr>'Q3''15_Fact_Sheet'!Print_Area</vt:lpstr>
    </vt:vector>
  </TitlesOfParts>
  <Company>Sunrise Communications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SpoerriSi</dc:creator>
  <cp:lastModifiedBy>uschiller</cp:lastModifiedBy>
  <cp:lastPrinted>2015-11-03T13:54:20Z</cp:lastPrinted>
  <dcterms:created xsi:type="dcterms:W3CDTF">2014-10-27T13:19:26Z</dcterms:created>
  <dcterms:modified xsi:type="dcterms:W3CDTF">2015-11-06T14:53:10Z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factsheet-homepage_v01.xlsx</vt:lpwstr>
  </property>
</Properties>
</file>